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4" activeTab="4"/>
  </bookViews>
  <sheets>
    <sheet name="หน้า 1" sheetId="1" state="hidden" r:id="rId1"/>
    <sheet name="หน้า 2" sheetId="2" state="hidden" r:id="rId2"/>
    <sheet name="หน้า 3" sheetId="3" state="hidden" r:id="rId3"/>
    <sheet name="หน้า 3 (5)" sheetId="4" state="hidden" r:id="rId4"/>
    <sheet name="MC" sheetId="5" r:id="rId5"/>
  </sheets>
  <definedNames>
    <definedName name="_xlnm.Print_Titles" localSheetId="4">'MC'!$2:$5</definedName>
    <definedName name="_xlnm.Print_Titles" localSheetId="1">'หน้า 2'!$2:$8</definedName>
  </definedNames>
  <calcPr fullCalcOnLoad="1"/>
</workbook>
</file>

<file path=xl/sharedStrings.xml><?xml version="1.0" encoding="utf-8"?>
<sst xmlns="http://schemas.openxmlformats.org/spreadsheetml/2006/main" count="221" uniqueCount="161">
  <si>
    <t>เป้าหมาย/ดัชนีชี้วัดผลสำเร็จของงาน</t>
  </si>
  <si>
    <t>ผลการประเมิน</t>
  </si>
  <si>
    <t>ปริมาณ</t>
  </si>
  <si>
    <t>คุณภาพ</t>
  </si>
  <si>
    <t>เวลา</t>
  </si>
  <si>
    <t>ความคุ้มค่า</t>
  </si>
  <si>
    <t>ความพึงพอใจ</t>
  </si>
  <si>
    <t>( % )</t>
  </si>
  <si>
    <t>ส่วนที่ 1 ข้อมูลส่วนบุคคล</t>
  </si>
  <si>
    <t xml:space="preserve">SAP ID </t>
  </si>
  <si>
    <t>ชื่อ-สกุล</t>
  </si>
  <si>
    <t>ตำแหน่ง</t>
  </si>
  <si>
    <t>สังกัด</t>
  </si>
  <si>
    <t>ประเภทการจ้าง</t>
  </si>
  <si>
    <t xml:space="preserve">สรุปผลการประเมินการปฏิบัติงาน  </t>
  </si>
  <si>
    <t xml:space="preserve"> (...............................................................)</t>
  </si>
  <si>
    <t>วันที่............/............/............</t>
  </si>
  <si>
    <t>แบบประเมินผลการปฏิบัติงานสายสนับสนุน</t>
  </si>
  <si>
    <t>(ระบุน้ำหนักตามเป้าหมายที่จะวัดให้เหมาะสมตามลักษณะงาน = 100%)</t>
  </si>
  <si>
    <t>ผลการประเมินหัวข้อที่ 1 (สัดส่วน = 70%)</t>
  </si>
  <si>
    <t>หัวข้อที่ 2 ทักษะ/คุณลักษณะ (30%)</t>
  </si>
  <si>
    <t xml:space="preserve">         .</t>
  </si>
  <si>
    <t xml:space="preserve">          .</t>
  </si>
  <si>
    <t xml:space="preserve">        .</t>
  </si>
  <si>
    <t xml:space="preserve">       .</t>
  </si>
  <si>
    <t>ผลการประเมินหัวข้อที่ 2 ทักษะ/คุณลักษณะการปฏิบัติงาน (สัดส่วน = 30%)</t>
  </si>
  <si>
    <t xml:space="preserve">SAP ID                          </t>
  </si>
  <si>
    <t>ความเห็นผู้ประเมิน/คณะกรรมการประเมินผลการปฏิบัติงาน</t>
  </si>
  <si>
    <t xml:space="preserve">                     .</t>
  </si>
  <si>
    <t>ครั้งที่ 1</t>
  </si>
  <si>
    <t>ครั้งที่ 2</t>
  </si>
  <si>
    <t>รวมผลคะแนน หัวข้อที่ 1 และหัวข้อที่ 2 (100%)</t>
  </si>
  <si>
    <t>ลงชื่อ.....................................................ผู้ประเมินคนที่ 1</t>
  </si>
  <si>
    <t>ลงชื่อ.....................................................ผู้ประเมินคนที่ 2</t>
  </si>
  <si>
    <t>ลงชื่อ.....................................................ผู้ประเมินคนที่ 3</t>
  </si>
  <si>
    <t>ลงชื่อ.....................................................ผู้ประเมินคนที่ 4</t>
  </si>
  <si>
    <t>ลงชื่อ.....................................................ผู้ประเมินคนที่ 5</t>
  </si>
  <si>
    <t>ความคิดเห็น</t>
  </si>
  <si>
    <t>ระดับคะแนนผลการประเมินการปฏิบัติงาน</t>
  </si>
  <si>
    <t>(....................................................................)</t>
  </si>
  <si>
    <t>น้ำหนักของแต่ละแผนงาน (100%)</t>
  </si>
  <si>
    <t>หน้าที่ความรับผิดชอบ  / แผนงานที่ได้รับมอบหมาย</t>
  </si>
  <si>
    <t xml:space="preserve">                                                                                 </t>
  </si>
  <si>
    <t>หัวข้อที่ 1 การประเมินผลงาน (70%)</t>
  </si>
  <si>
    <t>การประเมินผลการปฏิบัติงาน</t>
  </si>
  <si>
    <t xml:space="preserve">รวมคะแนนเฉลี่ย 2 ครั้ง  </t>
  </si>
  <si>
    <t>ดีเด่น
คะแนน 90.0-100</t>
  </si>
  <si>
    <t>ดี
คะแนน 70.0-79.9</t>
  </si>
  <si>
    <t>พอใช้
คะแนน 60.0-69.9</t>
  </si>
  <si>
    <t>ต้องปรับปรุง
คะแนนต่ำกว่า 60</t>
  </si>
  <si>
    <t>ดีมาก
คะแนน 80.0-89.9</t>
  </si>
  <si>
    <r>
      <rPr>
        <b/>
        <u val="single"/>
        <sz val="14"/>
        <rFont val="Angsana New"/>
        <family val="1"/>
      </rPr>
      <t>หัวข้อที่ 1 การประเมินผลงาน</t>
    </r>
    <r>
      <rPr>
        <b/>
        <sz val="14"/>
        <rFont val="Angsana New"/>
        <family val="1"/>
      </rPr>
      <t xml:space="preserve"> (70%)</t>
    </r>
  </si>
  <si>
    <t xml:space="preserve">สรุปน้ำหนักของแต่ละแผนงาน (100%)    </t>
  </si>
  <si>
    <t>(...............................................................)</t>
  </si>
  <si>
    <t>ลงชื่อ.....................................................ผู้ประเมินคนที่ 6</t>
  </si>
  <si>
    <t xml:space="preserve">                   รับทราบผลการประเมินการปฏิบัติงาน</t>
  </si>
  <si>
    <t xml:space="preserve">    ลงชื่อ.......................................................ผู้รับการประเมิน</t>
  </si>
  <si>
    <t>ส่วนที่ 2  การประเมินผลตามหัวข้อที่กำหนดไว้ในการทำข้อตกลงการปฏิบัติงาน</t>
  </si>
  <si>
    <t>Version 3.0 ( November 28,2014)                                                  ห้าม สำเนาเอกสารจากเครื่องถ่ายเอกสารทุกชนิด เพราะระบบจะไม่สามารถสแกนเอกสารฉบับดังกล่าวได้                                         หน้าที่ 3</t>
  </si>
  <si>
    <t>Version 3.0 ( November 28,2014)                                                                        ห้าม สำเนาเอกสารจากเครื่องถ่ายเอกสารทุกชนิด เพราะระบบจะไม่สามารถสแกนเอกสารฉบับดังกล่าวได้                                         หน้าที่ 2</t>
  </si>
  <si>
    <t>Version 3.0 ( November 28,2014)                                                                                         ห้าม สำเนาเอกสารจากเครื่องถ่ายเอกสารทุกชนิด เพราะระบบจะไม่สามารถสแกนเอกสารฉบับดังกล่าวได้                                                                               หน้าที่ 1</t>
  </si>
  <si>
    <t>ช่วงคะแนน 1-10 คะแนน</t>
  </si>
  <si>
    <t xml:space="preserve">                                              ผู้บริหารร ระดับต้น-กลาง</t>
  </si>
  <si>
    <t>หมายเหตุ  ผลการประเมินคะแนน  9.0 - 10.0 = ดีเด่น     8.0 - 8.9  = ดีมาก   7.0 - 7.9 = ดี   6.0 - 6.9  = พอใช้   5.9 - 1.0 = ต้องปรับปรุง</t>
  </si>
  <si>
    <t xml:space="preserve">  ช่วงระยะเวลา วันที่ 1 ตุลาคม 2559   ถึงวันที่ 30 มิถุนายน 2560</t>
  </si>
  <si>
    <t xml:space="preserve">                      แบบประเมินผลการปฏิบัติงานสายสนับสนุน  ปีงบประมาณ 2560 (บทเฉพาะกาล)</t>
  </si>
  <si>
    <r>
      <rPr>
        <b/>
        <u val="double"/>
        <sz val="14"/>
        <rFont val="Angsana New"/>
        <family val="1"/>
      </rPr>
      <t xml:space="preserve">หมายเหตุ </t>
    </r>
    <r>
      <rPr>
        <b/>
        <sz val="14"/>
        <rFont val="Angsana New"/>
        <family val="1"/>
      </rPr>
      <t>:</t>
    </r>
    <r>
      <rPr>
        <b/>
        <sz val="14.2"/>
        <rFont val="Angsana New"/>
        <family val="1"/>
      </rPr>
      <t xml:space="preserve"> ข้าราชการและลูกจ้างประจำ  ประเมินผลการปฏิบัติงาน 2 ครั้ง (ครั้งที่ 1  ต.ค.59 - มี.ค.60    ครั้งที่ 2  เม.ย.-มิ.ย. 60) , พนักงานมหาวิทยาลัยมหิดล  พศ.คณะแพทยศาสตร์ศิริราช  และลูกจ้างชั่วคราว ประเมินผลการปฏิบัติงาน 1 ครั้ง (ต.ค.59 - มิ.ย.60)</t>
    </r>
  </si>
  <si>
    <t>สมรรถนะหลัก (Core Competency)</t>
  </si>
  <si>
    <t>1.รู้แจ้ง รู้จริง สมเหตุ สมผล ( Mastery )</t>
  </si>
  <si>
    <t>2.มุ่งผลเพื่อผู้อื่น (Altruism)</t>
  </si>
  <si>
    <t>3. กลมกลืมกับสรรพสิ่ง (Harmony)</t>
  </si>
  <si>
    <t>4. มั่นคงยิ่งในคุณธรรม (Integrity)</t>
  </si>
  <si>
    <t>5. แน่วแน่ทำ กล้าตัดสินใจ (Determination)</t>
  </si>
  <si>
    <t>6. สร้างสรรค์สิ่งใหม่ (Originality)</t>
  </si>
  <si>
    <t>7. ใฝ่ใจเป็นผู้นำ (Leadership)</t>
  </si>
  <si>
    <t xml:space="preserve">    1 Calm &amp; certain = หนักแน่น มั่นคง ทั้งในภาวะปกติและวิกฤติยากลำบาก ไม่เชื่อง่ายๆ โดยไม่มีการพิสูจน์ข้อมูล คิดไตร่ตรองด้วยความรอบคอบ หนักแน่น ก่อนพูดหรือดำเนินการใดใด</t>
  </si>
  <si>
    <t xml:space="preserve">    2 Influencing People  = สามารถใช้เหตุผลประกอบกับวาทศิลป์ในการโน้มน้าว จูงใจ สื่อสาร ให้ผู้เกี่ยวข้องยอมรับ เข้าใจ และปฏิบัติตามด้วยความเต็มใจ</t>
  </si>
  <si>
    <t xml:space="preserve">    3 Visioning  =  สามารถกำหนดภาพอนาคตหรือเป้าหมายที่ต้องการได้อย่างมีเหตุผลน่าเชื่อถือ และสื่อสารให้ผู้อื่นเห็นภาพรวมต่อการเปลี่ยนแปลง ผลกระทบ ได้ย่างชัดเจน</t>
  </si>
  <si>
    <t xml:space="preserve">    3 Novelty &amp; Innovation   = คิด ริเริ่มสร้างสรรค์วิธีการใหม่ๆ  และ/หรือสร้างผลงานที่มีความแตกต่าง โดดเด่น หรือชี้นำการเปลี่ยนแปลงของสังคม</t>
  </si>
  <si>
    <t xml:space="preserve">    2 Driving for Future  = ยอมรับการเปลี่ยนแปลงและเป้าหมายในอนาคตที่ท้าทาย และร่วมมือแก้ไข ปรับปรุงพัฒนางานปัจจุบันอย่างต่อเนื่องเพื่อให้บรรลุเป้าหมายที่มุ่งหวัง หรือที่กำหนดไว้</t>
  </si>
  <si>
    <t xml:space="preserve">    1 Courageous to be the Best = กล้าคิด ริเริ่ม กล้าทำในสิ่งใหม่ๆ เพื่อการพัฒนาและปรับปรุงงานสู่ความเป็นเลิศเกินมาตรฐาน</t>
  </si>
  <si>
    <t xml:space="preserve">    3 Achievement Oriented &amp; Creating Value  =  ทำงานอย่างมีเป้าหมาย และสร้างสรรค์คุณค่าของงานเพื่อมุ่งสู่ความสำเร็จของมหาวิทยาลัย</t>
  </si>
  <si>
    <t xml:space="preserve">    2 Perseverance  = ตั้งใจทำงานที่ได้รับมอบหมายจนสำเร็จ แม้พบปัญหา อุปสรรค และความยากลำบาก</t>
  </si>
  <si>
    <t xml:space="preserve">    1 Commitment &amp; Faith = รักและศรัทธาในงานและอาชีพ ทุ่มเททำงานที่ได้รับมอบหมาย อย่างเต็มกำลังความสามารถทำให้เกิดความสำเร็จตามกำหนดทุกครั้ง โดยไม่ต้องติดตามทวงถาม</t>
  </si>
  <si>
    <t xml:space="preserve">   3 Management by Fact  =   รวบรวม ตรวจสอบความถูกต้องครบถ้วนของข้อมูล/ข้อเท็จจริง ก่อนคิดวิเคราะห์และลงมือดำเนินการ โดยหลีกเลี่ยงการคาดเดา ตีความไปเอง</t>
  </si>
  <si>
    <t xml:space="preserve">   2 Moral &amp; Ethic  = ปฏิบัติตามระเบียบ ข้อบังคับ ประกาศ ข้อตกลงของหน่วยงาน/สถาบัน/มหาวิทยาลัย และกรอบของจรรยาบรรณแห่งวิชาชีพ ไม่บิดเบือนเพื่อประโยชน์ของตนเองหรือผู้หนึ่งผู้ใด</t>
  </si>
  <si>
    <t xml:space="preserve">   1 Truthfulness = คิดไตร่ตรองก่อนพูด ทำตามคำพูด/ข้อตกลงที่ให้กับผู้อื่นอย่างเสมอต้นเสมอปลาย</t>
  </si>
  <si>
    <t xml:space="preserve">   4 Synergy = สามารถทำงานร่วมกันบนความแตกต่าง (ความคิด เพศ วัย ความรู้ฯ) ส่งเสริมความสามัคคี ใช้พลังของความแตกต่างอย่างสร้างสรรค์เพื่อเอาชนะความท้าทายหรืออุปสรรค</t>
  </si>
  <si>
    <t xml:space="preserve">   3 Unity = ให้ความช่วยเหลือเพื่อนร่วมงานด้วยความเต็มใจ ยืดหยุ่น ผ่อนปรนร่วมแก้ไขปัญหาอุปสรรคเพื่อทำให้ภารกิจสำเร็จลุล่วงไปด้วยดี</t>
  </si>
  <si>
    <t xml:space="preserve">   2 Empathy =  ใส่ใจความรู้สึกของผู้อื่น พยายามปรับปรุงพัฒนาความสัมพันธ์ระหว่างผู้ร่วมงาน โดยร่วมยินดีหรือให้กำลังใจ  ยกย่อง ชมเชยรวมถึงแนะนำอย่างสร้างสรรค์จริงใจ</t>
  </si>
  <si>
    <t xml:space="preserve">   1.Valuing Workforce Member = ให้เกียรติเพื่อนร่วมงาน เปิดใจรับฟังความคิดเห็นที่แตกต่างจากตนเองอย่างไม่มีอคติ</t>
  </si>
  <si>
    <t xml:space="preserve">   3 Societal Responsibility = ดูแลรักษาทรัพยากรและผลประโยชน์ของหน่วยงานและใช้อย่างคุ้มค่าเสมือนประโยชน์ของตน</t>
  </si>
  <si>
    <t xml:space="preserve">   2 Customer-Focused Driven = ใส่ใจความต้องการของผู้รับบริการ และให้บริการ/ให้ความช่วยเหลือด้วยความสุภาพ   เต็มใจ รวดเร็ว และเสมอภาค</t>
  </si>
  <si>
    <t xml:space="preserve">   1 Organization First = ปกป้องภาพลักษณ์และชื่อเสียงของมหาวิทยาลัยมหิดล โดยมุ่งประโยชน์ ของส่วนรวมเป็นสำคัญ แม้อาจต้องใช้เวลาและความสุขส่วนตัวเพื่อปฏิบัติงานให้สำเร็จ</t>
  </si>
  <si>
    <t xml:space="preserve">   4  Personal  Learning = ใฝ่หาความรู้เพื่อพัฒนางานของตนเองอย่างสม่ำเสมอ</t>
  </si>
  <si>
    <t xml:space="preserve">   3. System  Perspective = สามารถอธิบายกระบวนการทำงานของตนเองได้อย่างเป็นระบบ</t>
  </si>
  <si>
    <t xml:space="preserve">   2.Agility = มีความกระตือรือร้น ว่องไว กระฉับกระเฉงในการทำงานอย่างมีประสิทธิภาพ</t>
  </si>
  <si>
    <t xml:space="preserve">   1  Self-directed = มีสติ ควบคุมอารมณ์และการแสดงออกของตนเองได้เมื่ออยู่ภายใต้ความขัดแย้งหรือความกดดัน</t>
  </si>
  <si>
    <t xml:space="preserve">ผลคะแนน 1-10 </t>
  </si>
  <si>
    <t xml:space="preserve">หัวข้อที่ 2 ทักษะ/คุณลักษณะการปฏิบัติงาน (30%)           </t>
  </si>
  <si>
    <r>
      <t xml:space="preserve">คำแนะนำ : กรุณาตอบคำถามแต่ละข้อโดยพิจารณาว่า </t>
    </r>
    <r>
      <rPr>
        <b/>
        <u val="single"/>
        <sz val="14"/>
        <rFont val="Angsana New"/>
        <family val="1"/>
      </rPr>
      <t>บุคคลที่ท่านประเมิน</t>
    </r>
    <r>
      <rPr>
        <b/>
        <sz val="14"/>
        <rFont val="Angsana New"/>
        <family val="1"/>
      </rPr>
      <t xml:space="preserve"> ได้แสดงพฤติกรรมที่ระบุไว้บ่อยครั้งเพียงใด
</t>
    </r>
  </si>
  <si>
    <t>หมายเหตุ  คะแนน 0-2   ไม่เคย/แทบจะไม่เคยแสดง 0-30% (0-2 คะแนน)    แสดงเป็นบางครั้ง31-60% (3-5 คะแนน) แสดงบ่อยครั้ง/เกือบสม่ำเสมอ 61-80%(6-7คะแนน) แสดงแทบทุกครั้ง/สม่ำเสมอ 81-100%</t>
  </si>
  <si>
    <t>ระดับพฤติกรรม</t>
  </si>
  <si>
    <t xml:space="preserve">   1  Self-directed = มีสติ ควบคุมอารมณ์ฯ</t>
  </si>
  <si>
    <t xml:space="preserve">   2.Agility = มีความกระตือรือร้นฯ</t>
  </si>
  <si>
    <t xml:space="preserve">   3. System  Perspective = อธิบายกระบวนการทำงานอย่างเป็นระบบฯ</t>
  </si>
  <si>
    <t xml:space="preserve">   1 Organization First = ปกป้องภาพลักษณ์ฯ</t>
  </si>
  <si>
    <t xml:space="preserve">   2 Customer-Focused Driven = ใส่ใจความต้องการของผู้รับบริการฯ</t>
  </si>
  <si>
    <t xml:space="preserve">   3 Societal Responsibility = ดูแลรักษาทรัพยากรฯ</t>
  </si>
  <si>
    <t xml:space="preserve">   1.Valuing Workforce Member = ให้เกียรติเพื่อนร่วมงานฯ</t>
  </si>
  <si>
    <t xml:space="preserve">   2 Empathy =  ใส่ใจความรู้สึกของผู้อื่นฯ</t>
  </si>
  <si>
    <t xml:space="preserve">   3 Unity = ให้ความช่วยเหลือเพื่อนร่วมงานด้วยความเต็มใจฯ</t>
  </si>
  <si>
    <t xml:space="preserve">   1 Truthfulness = คิดไตร่ตรองก่อนพูดฯ</t>
  </si>
  <si>
    <t xml:space="preserve">   3 Management by Fact  = ตรวจสอบความถูกต้องครบถ้วนของข้อมูลฯ</t>
  </si>
  <si>
    <t xml:space="preserve">    1 Commitment &amp; Faith = รักและศรัทธาในงานและอาชีพฯ</t>
  </si>
  <si>
    <t xml:space="preserve">    2 Perseverance  = ตั้งใจทำงานที่ได้รับมอบหมายจนสำเร็จฯ</t>
  </si>
  <si>
    <t xml:space="preserve">    3 Achievement Oriented &amp; Creating Value  =  ทำงานอย่างมีเป้าหมายฯ</t>
  </si>
  <si>
    <t xml:space="preserve">    1 Courageous to be the Best = กล้าคิด ริเริ่ม กล้าทำในสิ่งใหม่ๆฯ</t>
  </si>
  <si>
    <t xml:space="preserve">    2 Driving for Future  = ยอมรับการเปลี่ยนแปลงฯ</t>
  </si>
  <si>
    <t xml:space="preserve">    3 Novelty &amp; Innovation   = คิด ริเริ่มสร้างสรรค์วิธีการใหม่ๆฯ</t>
  </si>
  <si>
    <t xml:space="preserve">    1 Calm &amp; certain = หนักแน่น มั่นคงฯ</t>
  </si>
  <si>
    <t xml:space="preserve">    2 Influencing People  = โน้มน้าว จูงใจ สื่อสาร ให้ผู้เกี่ยวข้องยอมรับฯ</t>
  </si>
  <si>
    <t xml:space="preserve">    3 Visioning  =  กำหนดเป้าหมายที่ต้องการได้อย่างมีเหตุผลน่าเชื่อถือฯ</t>
  </si>
  <si>
    <t>คะแนนรวม</t>
  </si>
  <si>
    <t xml:space="preserve">ไม่เคย/แทบจะไม่เคยแสดง 0-30% </t>
  </si>
  <si>
    <t>แสดงเป็นบางครั้ง31-60%</t>
  </si>
  <si>
    <t>แสดงบ่อยครั้ง/เกือบสม่ำเสมอ 61-80%</t>
  </si>
  <si>
    <t xml:space="preserve"> แสดงแทบทุกครั้ง/สม่ำเสมอ 81-100%</t>
  </si>
  <si>
    <r>
      <rPr>
        <b/>
        <u val="single"/>
        <sz val="14"/>
        <rFont val="Angsana New"/>
        <family val="1"/>
      </rPr>
      <t>คำแนะนำ</t>
    </r>
    <r>
      <rPr>
        <sz val="14"/>
        <rFont val="Angsana New"/>
        <family val="1"/>
      </rPr>
      <t xml:space="preserve"> กรุณาตอบคำถามแต่ละข้อโดยพิจารณาว่า </t>
    </r>
    <r>
      <rPr>
        <u val="single"/>
        <sz val="14"/>
        <rFont val="Angsana New"/>
        <family val="1"/>
      </rPr>
      <t>บุคคลที่ท่านประเมิน</t>
    </r>
    <r>
      <rPr>
        <sz val="14"/>
        <rFont val="Angsana New"/>
        <family val="1"/>
      </rPr>
      <t xml:space="preserve"> ได้แสดงพฤติกรรมที่ระบุไว้บ่อยครั้งเพียงใด</t>
    </r>
  </si>
  <si>
    <t xml:space="preserve">ผลการประเมิน สมรรถนะหลัก (Core Competency) สัดส่วน 10%     </t>
  </si>
  <si>
    <t xml:space="preserve">   2 Moral &amp; Ethic  = ปฏิบัติตามระเบียบฯ</t>
  </si>
  <si>
    <t xml:space="preserve">   4 Synergy = สามารถทำงานร่วมกันบนความแตกต่างฯ</t>
  </si>
  <si>
    <t>P</t>
  </si>
  <si>
    <t xml:space="preserve">   4  Personal  Learning = ใฝ่หาความรู้เพื่อพัฒนางานของตนเองอย่างสม่ำเสมอฯ</t>
  </si>
  <si>
    <t xml:space="preserve">คะแนน(100)
</t>
  </si>
  <si>
    <t>ให้ตอบสนองต่อวิสัยทัศน์และเป้าหมายขององค์กร รวมทั้งความสามารถในการผลักดันและกระตุ้นจูงใจให้ผู้อื่นทำงานให้ตอบสนองต่อวิสัยทัศน์ขององค์กร</t>
  </si>
  <si>
    <t>กระตุ้นและให้กำลังใจแก่ผู้ร่วมงานเพื่อให้เกิดความร่วมมือในการปฏิบัติงาน ความตั้งใจและเต็มใจร่วมกันทำงานให้สำเร็จ ความสนใจ และ</t>
  </si>
  <si>
    <t>จะปรับเปลี่ยนไปในแนวทางที่เป็นประโยชน์ต่อองค์กร รวมถึงการสื่อสารให้ผู้อื่นเข้าใจ และดำเนินการให้การปรับเปลี่ยนนั้นเกิดขึ้นจริง</t>
  </si>
  <si>
    <t>การแปรวิกฤตเป็นโอกาส และการคิดเพื่อให้ได้รับชัยชนะในทุกสถานการณ์</t>
  </si>
  <si>
    <t>หรือทำงานภายใต้สภาวะความกดดัน รวมถึงความอดทนอดกลั้นเมื่อต้องอยู่ภายใต้สถานะการณ์ที่ก่อความเครียดอย่างต่อเนื่อง</t>
  </si>
  <si>
    <t>เพื่อให้ผู้อื่นมีอิสระในการสร้างสรรค์วิธีการของตนเพื่อบรรลุเป้าหมายในงาน</t>
  </si>
  <si>
    <t>อันเป็นผลมาจากการสรุปรูปแบบ ประยุกต์แนวทางต่าง ๆ จากสถานการณ์หรือข้อมูลหลากหลาย และนานาทัศนะ</t>
  </si>
  <si>
    <t>โดยมุ่งเน้นที่เจตนาที่จะพัฒนาผู้อื่นและผลที่เกิดขึ้นมากกว่าเพียงปฏิบัติไปตามหน้าที่</t>
  </si>
  <si>
    <t>หรือใช้โอกาสที่เกิดขึ้นให้เป็นประโยชน์ต่องาน ด้วยวิธีการที่สร้างสรรค์และแปลกใหม่</t>
  </si>
  <si>
    <t xml:space="preserve"> หว่านล้อม โน้มน้าวบุคคลอื่น และทำให้ผู้อื่นประทับใจ หรือเพื่อให้สนับสนุนความคิดของตน</t>
  </si>
  <si>
    <t>แบบประเมินสมรรถนะทางการบริหาร (Managerial Competency)</t>
  </si>
  <si>
    <t>สมรรถนะทางการบริหาร (Managerial Competency)</t>
  </si>
  <si>
    <t>คะแนนรวมของ (1+2+3+4+5+6+7+8+9+10) ÷ 100  X สัดส่วนคะแนน</t>
  </si>
  <si>
    <r>
      <rPr>
        <b/>
        <u val="single"/>
        <sz val="14"/>
        <rFont val="TH SarabunPSK"/>
        <family val="2"/>
      </rPr>
      <t>คำแนะนำ</t>
    </r>
    <r>
      <rPr>
        <sz val="14"/>
        <rFont val="TH SarabunPSK"/>
        <family val="2"/>
      </rPr>
      <t xml:space="preserve"> กรุณาตอบคำถามแต่ละข้อโดยพิจารณาว่า </t>
    </r>
    <r>
      <rPr>
        <u val="single"/>
        <sz val="14"/>
        <rFont val="TH SarabunPSK"/>
        <family val="2"/>
      </rPr>
      <t>บุคคลที่ท่านประเมิน</t>
    </r>
    <r>
      <rPr>
        <sz val="14"/>
        <rFont val="TH SarabunPSK"/>
        <family val="2"/>
      </rPr>
      <t xml:space="preserve"> ได้แสดงพฤติกรรมที่ระบุไว้บ่อยครั้งเพียงใด</t>
    </r>
  </si>
  <si>
    <r>
      <rPr>
        <b/>
        <u val="single"/>
        <sz val="14"/>
        <rFont val="TH SarabunPSK"/>
        <family val="2"/>
      </rPr>
      <t>1.การมีวิสัยทัศน์ (Visioning)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ความสามารถในการกำหนดวิสัยทัศน์ ภารกิจ และเป้าหมายการทำงานของส่วนงาน/หน่วยงาน </t>
    </r>
  </si>
  <si>
    <r>
      <rPr>
        <b/>
        <u val="single"/>
        <sz val="14"/>
        <rFont val="TH SarabunPSK"/>
        <family val="2"/>
      </rPr>
      <t>2.ความเป็นผู้นำ (Leadership)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ความสามารถในการวางตนและเป็นตัวอย่างที่ดี การมีศิลปะในการโน้มน้าว จูงใจ วิธีการอย่างเหมาะสม</t>
    </r>
  </si>
  <si>
    <r>
      <rPr>
        <b/>
        <u val="single"/>
        <sz val="14"/>
        <rFont val="TH SarabunPSK"/>
        <family val="2"/>
      </rPr>
      <t>3. ศักยภาพเพื่อนำการปรับเปลี่ยน (Change Management)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ความตั้งใจและความสามารถในการกระตุ้นผลักดันสมาชิกในองค์กรให้เกิดความต้องการ </t>
    </r>
  </si>
  <si>
    <r>
      <rPr>
        <b/>
        <u val="single"/>
        <sz val="14"/>
        <rFont val="TH SarabunPSK"/>
        <family val="2"/>
      </rPr>
      <t>4. การคิดเชิงกลยุทธ์ (Strategic Thinking)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ความสามารถในการประเมินสถานการณ์ การกำหนดกลยุทธ์ การลดจุดอ่อนและเสริมจุดแข็ง </t>
    </r>
  </si>
  <si>
    <r>
      <rPr>
        <b/>
        <u val="single"/>
        <sz val="14"/>
        <rFont val="TH SarabunPSK"/>
        <family val="2"/>
      </rPr>
      <t>5. การควบคุมตนเอง (Self-Control)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การระงับอารมณ์และพฤติกรรมอันไม่เหมาะสมเมื่อถูกยั่วยุ หรือเผชิญความไม่เป็นมิตร </t>
    </r>
  </si>
  <si>
    <r>
      <rPr>
        <b/>
        <u val="single"/>
        <sz val="14"/>
        <rFont val="TH SarabunPSK"/>
        <family val="2"/>
      </rPr>
      <t>7. การมองภาพองค์รวม (Conceptual Thinking)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การคิดในเชิงสังเคราะห์ มองภาพองค์รวมจนได้เป็นกรอบความคิดหรือแนวคิดใหม่ </t>
    </r>
  </si>
  <si>
    <r>
      <rPr>
        <b/>
        <u val="single"/>
        <sz val="14"/>
        <rFont val="TH SarabunPSK"/>
        <family val="2"/>
      </rPr>
      <t>8.การพัฒนาศักยภาพคน (Caring &amp; Developing Others)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ความตั้งใจและส่งเสริมการเรียนรู้หรือการพัฒนาผู้อื่นในระยะยาว </t>
    </r>
  </si>
  <si>
    <r>
      <rPr>
        <b/>
        <u val="single"/>
        <sz val="14"/>
        <rFont val="TH SarabunPSK"/>
        <family val="2"/>
      </rPr>
      <t>9.การดำเนินการเชิงรุก (Proactiveness)</t>
    </r>
    <r>
      <rPr>
        <sz val="14"/>
        <rFont val="TH SarabunPSK"/>
        <family val="2"/>
      </rPr>
      <t xml:space="preserve"> การเล็งเห็นปัญหาหรือโอกาสพร้อมทั้งลงมือจัดการกับปัญหานั้น ๆ </t>
    </r>
  </si>
  <si>
    <t xml:space="preserve">ผลการประเมิน สมรรถนะทางการบริหาร (Managerial Competency) สัดส่วนคะแนน …... %     </t>
  </si>
  <si>
    <t>ความสามารถในการพัฒนาทักษะความรู้ความสามารถของทีมงานด้วยวิธีการอย่างเหมาะสม</t>
  </si>
  <si>
    <r>
      <rPr>
        <b/>
        <u val="single"/>
        <sz val="14"/>
        <rFont val="TH SarabunPSK"/>
        <family val="2"/>
      </rPr>
      <t>6. การให้อำนาจแก่ผู้อื่น (Empowering Others)</t>
    </r>
    <r>
      <rPr>
        <sz val="14"/>
        <rFont val="TH SarabunPSK"/>
        <family val="2"/>
      </rPr>
      <t xml:space="preserve"> ความเชื่อมั่นในความสามารถของผู้อื่น โดยมอบหมายอำนาจและหน้าที่รับผิดชอบ </t>
    </r>
  </si>
  <si>
    <r>
      <rPr>
        <b/>
        <u val="single"/>
        <sz val="14"/>
        <rFont val="TH SarabunPSK"/>
        <family val="2"/>
      </rPr>
      <t>10.ศิลปะการสื่อสารจูงใจ (Communication &amp; Influencing)</t>
    </r>
    <r>
      <rPr>
        <sz val="14"/>
        <rFont val="TH SarabunPSK"/>
        <family val="2"/>
      </rPr>
      <t xml:space="preserve"> ความตั้งใจที่จะสื่อสารด้วยการเขียน พูด โดยใช้สื่อต่าง ๆ ตลอดจนการชักจูง    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</si>
</sst>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0.0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61">
    <font>
      <sz val="14"/>
      <name val="Cordia New"/>
      <family val="0"/>
    </font>
    <font>
      <sz val="11"/>
      <color indexed="8"/>
      <name val="Tahoma"/>
      <family val="2"/>
    </font>
    <font>
      <sz val="13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u val="single"/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2"/>
      <name val="Angsana New"/>
      <family val="1"/>
    </font>
    <font>
      <b/>
      <sz val="16"/>
      <name val="Angsana New"/>
      <family val="1"/>
    </font>
    <font>
      <sz val="11"/>
      <name val="Angsana New"/>
      <family val="1"/>
    </font>
    <font>
      <b/>
      <sz val="14.2"/>
      <name val="Angsana New"/>
      <family val="1"/>
    </font>
    <font>
      <b/>
      <u val="double"/>
      <sz val="14"/>
      <name val="Angsana New"/>
      <family val="1"/>
    </font>
    <font>
      <b/>
      <sz val="12"/>
      <name val="Angsana New"/>
      <family val="1"/>
    </font>
    <font>
      <b/>
      <sz val="13"/>
      <name val="Angsana New"/>
      <family val="1"/>
    </font>
    <font>
      <u val="single"/>
      <sz val="14"/>
      <name val="Angsana New"/>
      <family val="1"/>
    </font>
    <font>
      <sz val="12"/>
      <name val="Wingdings 2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20"/>
      <color indexed="8"/>
      <name val="Angsana New"/>
      <family val="1"/>
    </font>
    <font>
      <sz val="9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hair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hair"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>
        <color indexed="63"/>
      </bottom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59" applyFont="1">
      <alignment/>
      <protection/>
    </xf>
    <xf numFmtId="0" fontId="3" fillId="0" borderId="0" xfId="59" applyFont="1" applyBorder="1">
      <alignment/>
      <protection/>
    </xf>
    <xf numFmtId="0" fontId="4" fillId="33" borderId="10" xfId="59" applyFont="1" applyFill="1" applyBorder="1">
      <alignment/>
      <protection/>
    </xf>
    <xf numFmtId="0" fontId="4" fillId="33" borderId="11" xfId="59" applyFont="1" applyFill="1" applyBorder="1">
      <alignment/>
      <protection/>
    </xf>
    <xf numFmtId="0" fontId="3" fillId="33" borderId="0" xfId="59" applyFont="1" applyFill="1" applyBorder="1">
      <alignment/>
      <protection/>
    </xf>
    <xf numFmtId="0" fontId="3" fillId="33" borderId="12" xfId="59" applyFont="1" applyFill="1" applyBorder="1">
      <alignment/>
      <protection/>
    </xf>
    <xf numFmtId="0" fontId="2" fillId="33" borderId="0" xfId="59" applyFont="1" applyFill="1" applyBorder="1">
      <alignment/>
      <protection/>
    </xf>
    <xf numFmtId="0" fontId="3" fillId="33" borderId="13" xfId="59" applyFont="1" applyFill="1" applyBorder="1">
      <alignment/>
      <protection/>
    </xf>
    <xf numFmtId="0" fontId="3" fillId="33" borderId="14" xfId="59" applyFont="1" applyFill="1" applyBorder="1">
      <alignment/>
      <protection/>
    </xf>
    <xf numFmtId="0" fontId="3" fillId="33" borderId="15" xfId="59" applyFont="1" applyFill="1" applyBorder="1">
      <alignment/>
      <protection/>
    </xf>
    <xf numFmtId="0" fontId="3" fillId="33" borderId="16" xfId="59" applyFont="1" applyFill="1" applyBorder="1">
      <alignment/>
      <protection/>
    </xf>
    <xf numFmtId="0" fontId="3" fillId="33" borderId="17" xfId="59" applyFont="1" applyFill="1" applyBorder="1">
      <alignment/>
      <protection/>
    </xf>
    <xf numFmtId="0" fontId="3" fillId="33" borderId="18" xfId="59" applyFont="1" applyFill="1" applyBorder="1">
      <alignment/>
      <protection/>
    </xf>
    <xf numFmtId="0" fontId="4" fillId="33" borderId="19" xfId="59" applyFont="1" applyFill="1" applyBorder="1">
      <alignment/>
      <protection/>
    </xf>
    <xf numFmtId="0" fontId="4" fillId="0" borderId="0" xfId="59" applyFont="1">
      <alignment/>
      <protection/>
    </xf>
    <xf numFmtId="0" fontId="6" fillId="33" borderId="20" xfId="59" applyFont="1" applyFill="1" applyBorder="1" applyAlignment="1">
      <alignment horizontal="left"/>
      <protection/>
    </xf>
    <xf numFmtId="0" fontId="7" fillId="33" borderId="0" xfId="59" applyFont="1" applyFill="1" applyBorder="1">
      <alignment/>
      <protection/>
    </xf>
    <xf numFmtId="0" fontId="4" fillId="33" borderId="13" xfId="59" applyFont="1" applyFill="1" applyBorder="1" applyAlignment="1">
      <alignment horizontal="right"/>
      <protection/>
    </xf>
    <xf numFmtId="0" fontId="7" fillId="0" borderId="0" xfId="59" applyFont="1">
      <alignment/>
      <protection/>
    </xf>
    <xf numFmtId="0" fontId="3" fillId="33" borderId="21" xfId="59" applyFont="1" applyFill="1" applyBorder="1" applyAlignment="1">
      <alignment horizontal="center"/>
      <protection/>
    </xf>
    <xf numFmtId="0" fontId="3" fillId="0" borderId="0" xfId="59" applyFont="1" applyFill="1">
      <alignment/>
      <protection/>
    </xf>
    <xf numFmtId="0" fontId="3" fillId="33" borderId="22" xfId="59" applyFont="1" applyFill="1" applyBorder="1">
      <alignment/>
      <protection/>
    </xf>
    <xf numFmtId="0" fontId="3" fillId="33" borderId="23" xfId="59" applyFont="1" applyFill="1" applyBorder="1">
      <alignment/>
      <protection/>
    </xf>
    <xf numFmtId="0" fontId="4" fillId="33" borderId="0" xfId="59" applyFont="1" applyFill="1" applyBorder="1">
      <alignment/>
      <protection/>
    </xf>
    <xf numFmtId="0" fontId="3" fillId="33" borderId="24" xfId="59" applyFont="1" applyFill="1" applyBorder="1" applyAlignment="1">
      <alignment horizontal="center"/>
      <protection/>
    </xf>
    <xf numFmtId="0" fontId="3" fillId="33" borderId="25" xfId="59" applyFont="1" applyFill="1" applyBorder="1">
      <alignment/>
      <protection/>
    </xf>
    <xf numFmtId="0" fontId="3" fillId="33" borderId="26" xfId="59" applyFont="1" applyFill="1" applyBorder="1">
      <alignment/>
      <protection/>
    </xf>
    <xf numFmtId="0" fontId="3" fillId="33" borderId="27" xfId="59" applyFont="1" applyFill="1" applyBorder="1">
      <alignment/>
      <protection/>
    </xf>
    <xf numFmtId="0" fontId="3" fillId="33" borderId="28" xfId="59" applyFont="1" applyFill="1" applyBorder="1">
      <alignment/>
      <protection/>
    </xf>
    <xf numFmtId="0" fontId="2" fillId="33" borderId="29" xfId="59" applyFont="1" applyFill="1" applyBorder="1" applyAlignment="1">
      <alignment wrapText="1"/>
      <protection/>
    </xf>
    <xf numFmtId="0" fontId="2" fillId="33" borderId="30" xfId="59" applyFont="1" applyFill="1" applyBorder="1" applyAlignment="1">
      <alignment wrapText="1"/>
      <protection/>
    </xf>
    <xf numFmtId="0" fontId="3" fillId="33" borderId="31" xfId="59" applyFont="1" applyFill="1" applyBorder="1">
      <alignment/>
      <protection/>
    </xf>
    <xf numFmtId="0" fontId="4" fillId="0" borderId="11" xfId="59" applyFont="1" applyBorder="1">
      <alignment/>
      <protection/>
    </xf>
    <xf numFmtId="0" fontId="4" fillId="33" borderId="32" xfId="59" applyFont="1" applyFill="1" applyBorder="1" applyAlignment="1">
      <alignment/>
      <protection/>
    </xf>
    <xf numFmtId="0" fontId="4" fillId="33" borderId="33" xfId="59" applyFont="1" applyFill="1" applyBorder="1" applyAlignment="1">
      <alignment/>
      <protection/>
    </xf>
    <xf numFmtId="0" fontId="4" fillId="33" borderId="21" xfId="59" applyFont="1" applyFill="1" applyBorder="1" applyAlignment="1">
      <alignment/>
      <protection/>
    </xf>
    <xf numFmtId="0" fontId="3" fillId="33" borderId="17" xfId="59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0" fontId="4" fillId="0" borderId="0" xfId="59" applyFont="1" applyBorder="1">
      <alignment/>
      <protection/>
    </xf>
    <xf numFmtId="0" fontId="4" fillId="33" borderId="34" xfId="59" applyFont="1" applyFill="1" applyBorder="1" applyAlignment="1">
      <alignment horizontal="left"/>
      <protection/>
    </xf>
    <xf numFmtId="0" fontId="4" fillId="33" borderId="12" xfId="59" applyFont="1" applyFill="1" applyBorder="1">
      <alignment/>
      <protection/>
    </xf>
    <xf numFmtId="0" fontId="2" fillId="33" borderId="12" xfId="59" applyFont="1" applyFill="1" applyBorder="1">
      <alignment/>
      <protection/>
    </xf>
    <xf numFmtId="0" fontId="3" fillId="33" borderId="35" xfId="59" applyFont="1" applyFill="1" applyBorder="1">
      <alignment/>
      <protection/>
    </xf>
    <xf numFmtId="0" fontId="3" fillId="33" borderId="35" xfId="59" applyFont="1" applyFill="1" applyBorder="1" applyAlignment="1">
      <alignment horizontal="left"/>
      <protection/>
    </xf>
    <xf numFmtId="0" fontId="2" fillId="33" borderId="35" xfId="59" applyFont="1" applyFill="1" applyBorder="1">
      <alignment/>
      <protection/>
    </xf>
    <xf numFmtId="0" fontId="4" fillId="33" borderId="36" xfId="59" applyFont="1" applyFill="1" applyBorder="1">
      <alignment/>
      <protection/>
    </xf>
    <xf numFmtId="0" fontId="3" fillId="33" borderId="36" xfId="59" applyFont="1" applyFill="1" applyBorder="1">
      <alignment/>
      <protection/>
    </xf>
    <xf numFmtId="0" fontId="3" fillId="0" borderId="36" xfId="59" applyFont="1" applyBorder="1">
      <alignment/>
      <protection/>
    </xf>
    <xf numFmtId="0" fontId="4" fillId="33" borderId="0" xfId="59" applyFont="1" applyFill="1" applyBorder="1" applyAlignment="1">
      <alignment/>
      <protection/>
    </xf>
    <xf numFmtId="0" fontId="4" fillId="33" borderId="31" xfId="59" applyFont="1" applyFill="1" applyBorder="1" applyAlignment="1">
      <alignment/>
      <protection/>
    </xf>
    <xf numFmtId="0" fontId="4" fillId="33" borderId="0" xfId="59" applyFont="1" applyFill="1" applyBorder="1" applyAlignment="1">
      <alignment horizontal="center"/>
      <protection/>
    </xf>
    <xf numFmtId="0" fontId="4" fillId="33" borderId="21" xfId="59" applyFont="1" applyFill="1" applyBorder="1" applyAlignment="1">
      <alignment horizontal="center" vertical="center"/>
      <protection/>
    </xf>
    <xf numFmtId="0" fontId="4" fillId="33" borderId="37" xfId="59" applyFont="1" applyFill="1" applyBorder="1" applyAlignment="1">
      <alignment horizontal="center"/>
      <protection/>
    </xf>
    <xf numFmtId="0" fontId="4" fillId="33" borderId="21" xfId="59" applyFont="1" applyFill="1" applyBorder="1" applyAlignment="1">
      <alignment horizontal="center" wrapText="1"/>
      <protection/>
    </xf>
    <xf numFmtId="0" fontId="3" fillId="33" borderId="21" xfId="59" applyFont="1" applyFill="1" applyBorder="1">
      <alignment/>
      <protection/>
    </xf>
    <xf numFmtId="0" fontId="4" fillId="33" borderId="0" xfId="59" applyFont="1" applyFill="1" applyBorder="1" applyAlignment="1">
      <alignment horizontal="right"/>
      <protection/>
    </xf>
    <xf numFmtId="0" fontId="3" fillId="33" borderId="38" xfId="59" applyFont="1" applyFill="1" applyBorder="1">
      <alignment/>
      <protection/>
    </xf>
    <xf numFmtId="0" fontId="3" fillId="33" borderId="39" xfId="59" applyFont="1" applyFill="1" applyBorder="1">
      <alignment/>
      <protection/>
    </xf>
    <xf numFmtId="0" fontId="3" fillId="33" borderId="40" xfId="59" applyFont="1" applyFill="1" applyBorder="1">
      <alignment/>
      <protection/>
    </xf>
    <xf numFmtId="0" fontId="3" fillId="33" borderId="41" xfId="59" applyFont="1" applyFill="1" applyBorder="1">
      <alignment/>
      <protection/>
    </xf>
    <xf numFmtId="0" fontId="3" fillId="33" borderId="42" xfId="59" applyFont="1" applyFill="1" applyBorder="1">
      <alignment/>
      <protection/>
    </xf>
    <xf numFmtId="0" fontId="3" fillId="33" borderId="43" xfId="59" applyFont="1" applyFill="1" applyBorder="1">
      <alignment/>
      <protection/>
    </xf>
    <xf numFmtId="0" fontId="3" fillId="33" borderId="44" xfId="59" applyFont="1" applyFill="1" applyBorder="1">
      <alignment/>
      <protection/>
    </xf>
    <xf numFmtId="0" fontId="3" fillId="0" borderId="31" xfId="59" applyFont="1" applyBorder="1">
      <alignment/>
      <protection/>
    </xf>
    <xf numFmtId="0" fontId="4" fillId="33" borderId="31" xfId="59" applyFont="1" applyFill="1" applyBorder="1">
      <alignment/>
      <protection/>
    </xf>
    <xf numFmtId="0" fontId="3" fillId="33" borderId="0" xfId="59" applyFont="1" applyFill="1" applyBorder="1" applyAlignment="1">
      <alignment/>
      <protection/>
    </xf>
    <xf numFmtId="0" fontId="3" fillId="33" borderId="23" xfId="59" applyFont="1" applyFill="1" applyBorder="1" applyAlignment="1">
      <alignment horizontal="center"/>
      <protection/>
    </xf>
    <xf numFmtId="0" fontId="4" fillId="33" borderId="18" xfId="59" applyFont="1" applyFill="1" applyBorder="1">
      <alignment/>
      <protection/>
    </xf>
    <xf numFmtId="0" fontId="3" fillId="33" borderId="27" xfId="59" applyFont="1" applyFill="1" applyBorder="1" applyAlignment="1">
      <alignment horizontal="center"/>
      <protection/>
    </xf>
    <xf numFmtId="0" fontId="4" fillId="33" borderId="31" xfId="59" applyFont="1" applyFill="1" applyBorder="1" applyAlignment="1">
      <alignment horizontal="center"/>
      <protection/>
    </xf>
    <xf numFmtId="0" fontId="4" fillId="33" borderId="36" xfId="59" applyFont="1" applyFill="1" applyBorder="1" applyAlignment="1">
      <alignment horizontal="left"/>
      <protection/>
    </xf>
    <xf numFmtId="0" fontId="4" fillId="33" borderId="33" xfId="59" applyFont="1" applyFill="1" applyBorder="1" applyAlignment="1">
      <alignment horizontal="left"/>
      <protection/>
    </xf>
    <xf numFmtId="0" fontId="8" fillId="33" borderId="45" xfId="59" applyFont="1" applyFill="1" applyBorder="1" applyAlignment="1">
      <alignment horizontal="left"/>
      <protection/>
    </xf>
    <xf numFmtId="0" fontId="3" fillId="33" borderId="45" xfId="59" applyFont="1" applyFill="1" applyBorder="1" applyAlignment="1">
      <alignment horizontal="center"/>
      <protection/>
    </xf>
    <xf numFmtId="0" fontId="4" fillId="33" borderId="46" xfId="59" applyFont="1" applyFill="1" applyBorder="1">
      <alignment/>
      <protection/>
    </xf>
    <xf numFmtId="0" fontId="4" fillId="33" borderId="47" xfId="59" applyFont="1" applyFill="1" applyBorder="1" applyAlignment="1">
      <alignment horizontal="left"/>
      <protection/>
    </xf>
    <xf numFmtId="0" fontId="4" fillId="33" borderId="28" xfId="59" applyFont="1" applyFill="1" applyBorder="1" applyAlignment="1">
      <alignment horizontal="right"/>
      <protection/>
    </xf>
    <xf numFmtId="0" fontId="8" fillId="0" borderId="48" xfId="59" applyFont="1" applyBorder="1">
      <alignment/>
      <protection/>
    </xf>
    <xf numFmtId="0" fontId="4" fillId="33" borderId="22" xfId="59" applyFont="1" applyFill="1" applyBorder="1">
      <alignment/>
      <protection/>
    </xf>
    <xf numFmtId="0" fontId="4" fillId="0" borderId="0" xfId="59" applyFont="1" applyBorder="1" applyAlignment="1">
      <alignment horizontal="right"/>
      <protection/>
    </xf>
    <xf numFmtId="0" fontId="3" fillId="0" borderId="46" xfId="59" applyFont="1" applyBorder="1">
      <alignment/>
      <protection/>
    </xf>
    <xf numFmtId="0" fontId="3" fillId="33" borderId="22" xfId="59" applyFont="1" applyFill="1" applyBorder="1" applyAlignment="1">
      <alignment/>
      <protection/>
    </xf>
    <xf numFmtId="0" fontId="3" fillId="33" borderId="26" xfId="59" applyFont="1" applyFill="1" applyBorder="1" applyAlignment="1">
      <alignment/>
      <protection/>
    </xf>
    <xf numFmtId="0" fontId="3" fillId="33" borderId="33" xfId="59" applyFont="1" applyFill="1" applyBorder="1" applyAlignment="1">
      <alignment/>
      <protection/>
    </xf>
    <xf numFmtId="0" fontId="3" fillId="33" borderId="49" xfId="59" applyFont="1" applyFill="1" applyBorder="1">
      <alignment/>
      <protection/>
    </xf>
    <xf numFmtId="0" fontId="5" fillId="33" borderId="22" xfId="59" applyFont="1" applyFill="1" applyBorder="1">
      <alignment/>
      <protection/>
    </xf>
    <xf numFmtId="0" fontId="4" fillId="33" borderId="50" xfId="59" applyFont="1" applyFill="1" applyBorder="1">
      <alignment/>
      <protection/>
    </xf>
    <xf numFmtId="0" fontId="3" fillId="33" borderId="51" xfId="59" applyFont="1" applyFill="1" applyBorder="1">
      <alignment/>
      <protection/>
    </xf>
    <xf numFmtId="0" fontId="4" fillId="33" borderId="47" xfId="59" applyFont="1" applyFill="1" applyBorder="1">
      <alignment/>
      <protection/>
    </xf>
    <xf numFmtId="0" fontId="3" fillId="33" borderId="52" xfId="59" applyFont="1" applyFill="1" applyBorder="1">
      <alignment/>
      <protection/>
    </xf>
    <xf numFmtId="0" fontId="4" fillId="33" borderId="18" xfId="59" applyFont="1" applyFill="1" applyBorder="1" applyAlignment="1">
      <alignment horizontal="center"/>
      <protection/>
    </xf>
    <xf numFmtId="0" fontId="7" fillId="33" borderId="23" xfId="59" applyFont="1" applyFill="1" applyBorder="1" applyAlignment="1">
      <alignment horizontal="center" wrapText="1"/>
      <protection/>
    </xf>
    <xf numFmtId="0" fontId="8" fillId="33" borderId="45" xfId="59" applyFont="1" applyFill="1" applyBorder="1" applyAlignment="1">
      <alignment horizontal="center"/>
      <protection/>
    </xf>
    <xf numFmtId="0" fontId="8" fillId="33" borderId="53" xfId="59" applyFont="1" applyFill="1" applyBorder="1" applyAlignment="1">
      <alignment horizontal="center"/>
      <protection/>
    </xf>
    <xf numFmtId="0" fontId="8" fillId="33" borderId="54" xfId="59" applyFont="1" applyFill="1" applyBorder="1" applyAlignment="1">
      <alignment horizontal="left"/>
      <protection/>
    </xf>
    <xf numFmtId="0" fontId="8" fillId="33" borderId="55" xfId="59" applyFont="1" applyFill="1" applyBorder="1" applyAlignment="1">
      <alignment horizontal="left"/>
      <protection/>
    </xf>
    <xf numFmtId="0" fontId="10" fillId="33" borderId="41" xfId="59" applyFont="1" applyFill="1" applyBorder="1">
      <alignment/>
      <protection/>
    </xf>
    <xf numFmtId="0" fontId="10" fillId="33" borderId="16" xfId="59" applyFont="1" applyFill="1" applyBorder="1">
      <alignment/>
      <protection/>
    </xf>
    <xf numFmtId="0" fontId="10" fillId="0" borderId="48" xfId="59" applyFont="1" applyBorder="1">
      <alignment/>
      <protection/>
    </xf>
    <xf numFmtId="0" fontId="10" fillId="33" borderId="48" xfId="59" applyFont="1" applyFill="1" applyBorder="1">
      <alignment/>
      <protection/>
    </xf>
    <xf numFmtId="0" fontId="10" fillId="33" borderId="42" xfId="59" applyFont="1" applyFill="1" applyBorder="1">
      <alignment/>
      <protection/>
    </xf>
    <xf numFmtId="0" fontId="10" fillId="33" borderId="43" xfId="59" applyFont="1" applyFill="1" applyBorder="1">
      <alignment/>
      <protection/>
    </xf>
    <xf numFmtId="0" fontId="10" fillId="33" borderId="56" xfId="59" applyFont="1" applyFill="1" applyBorder="1">
      <alignment/>
      <protection/>
    </xf>
    <xf numFmtId="0" fontId="10" fillId="33" borderId="35" xfId="59" applyFont="1" applyFill="1" applyBorder="1" applyAlignment="1">
      <alignment horizontal="left" vertical="top" wrapText="1"/>
      <protection/>
    </xf>
    <xf numFmtId="0" fontId="10" fillId="33" borderId="51" xfId="59" applyFont="1" applyFill="1" applyBorder="1" applyAlignment="1">
      <alignment wrapText="1"/>
      <protection/>
    </xf>
    <xf numFmtId="0" fontId="11" fillId="33" borderId="47" xfId="59" applyFont="1" applyFill="1" applyBorder="1">
      <alignment/>
      <protection/>
    </xf>
    <xf numFmtId="0" fontId="4" fillId="33" borderId="47" xfId="59" applyFont="1" applyFill="1" applyBorder="1" applyAlignment="1">
      <alignment horizontal="center" vertical="center"/>
      <protection/>
    </xf>
    <xf numFmtId="0" fontId="4" fillId="33" borderId="47" xfId="59" applyFont="1" applyFill="1" applyBorder="1" applyAlignment="1">
      <alignment horizontal="center" vertical="center"/>
      <protection/>
    </xf>
    <xf numFmtId="0" fontId="10" fillId="33" borderId="0" xfId="59" applyFont="1" applyFill="1" applyBorder="1">
      <alignment/>
      <protection/>
    </xf>
    <xf numFmtId="0" fontId="8" fillId="33" borderId="57" xfId="59" applyFont="1" applyFill="1" applyBorder="1" applyAlignment="1">
      <alignment horizontal="left"/>
      <protection/>
    </xf>
    <xf numFmtId="0" fontId="10" fillId="33" borderId="12" xfId="59" applyFont="1" applyFill="1" applyBorder="1">
      <alignment/>
      <protection/>
    </xf>
    <xf numFmtId="0" fontId="3" fillId="33" borderId="54" xfId="59" applyFont="1" applyFill="1" applyBorder="1" applyAlignment="1">
      <alignment horizontal="center"/>
      <protection/>
    </xf>
    <xf numFmtId="0" fontId="8" fillId="33" borderId="57" xfId="59" applyFont="1" applyFill="1" applyBorder="1" applyAlignment="1">
      <alignment horizontal="center"/>
      <protection/>
    </xf>
    <xf numFmtId="0" fontId="8" fillId="33" borderId="54" xfId="59" applyFont="1" applyFill="1" applyBorder="1" applyAlignment="1">
      <alignment horizontal="center"/>
      <protection/>
    </xf>
    <xf numFmtId="0" fontId="3" fillId="33" borderId="57" xfId="59" applyFont="1" applyFill="1" applyBorder="1" applyAlignment="1">
      <alignment horizontal="center"/>
      <protection/>
    </xf>
    <xf numFmtId="0" fontId="10" fillId="33" borderId="49" xfId="59" applyFont="1" applyFill="1" applyBorder="1">
      <alignment/>
      <protection/>
    </xf>
    <xf numFmtId="0" fontId="10" fillId="33" borderId="18" xfId="59" applyFont="1" applyFill="1" applyBorder="1">
      <alignment/>
      <protection/>
    </xf>
    <xf numFmtId="0" fontId="4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0" fontId="4" fillId="34" borderId="21" xfId="59" applyFont="1" applyFill="1" applyBorder="1" applyAlignment="1">
      <alignment horizontal="center" vertical="top" wrapText="1"/>
      <protection/>
    </xf>
    <xf numFmtId="0" fontId="4" fillId="34" borderId="47" xfId="59" applyFont="1" applyFill="1" applyBorder="1" applyAlignment="1">
      <alignment horizontal="center" vertical="top" wrapText="1"/>
      <protection/>
    </xf>
    <xf numFmtId="0" fontId="4" fillId="34" borderId="21" xfId="59" applyFont="1" applyFill="1" applyBorder="1" applyAlignment="1">
      <alignment horizontal="center"/>
      <protection/>
    </xf>
    <xf numFmtId="0" fontId="8" fillId="0" borderId="54" xfId="59" applyFont="1" applyBorder="1" applyAlignment="1">
      <alignment vertical="top" wrapText="1"/>
      <protection/>
    </xf>
    <xf numFmtId="0" fontId="8" fillId="0" borderId="0" xfId="59" applyFont="1">
      <alignment/>
      <protection/>
    </xf>
    <xf numFmtId="0" fontId="8" fillId="33" borderId="55" xfId="59" applyFont="1" applyFill="1" applyBorder="1" applyAlignment="1">
      <alignment vertical="top" wrapText="1"/>
      <protection/>
    </xf>
    <xf numFmtId="0" fontId="8" fillId="0" borderId="55" xfId="59" applyFont="1" applyBorder="1" applyAlignment="1">
      <alignment vertical="top"/>
      <protection/>
    </xf>
    <xf numFmtId="0" fontId="8" fillId="0" borderId="55" xfId="59" applyFont="1" applyFill="1" applyBorder="1" applyAlignment="1">
      <alignment vertical="top"/>
      <protection/>
    </xf>
    <xf numFmtId="0" fontId="8" fillId="0" borderId="0" xfId="59" applyFont="1" applyAlignment="1">
      <alignment vertical="top"/>
      <protection/>
    </xf>
    <xf numFmtId="0" fontId="8" fillId="33" borderId="45" xfId="59" applyFont="1" applyFill="1" applyBorder="1" applyAlignment="1">
      <alignment vertical="top" wrapText="1"/>
      <protection/>
    </xf>
    <xf numFmtId="0" fontId="8" fillId="0" borderId="45" xfId="59" applyFont="1" applyBorder="1" applyAlignment="1">
      <alignment vertical="top"/>
      <protection/>
    </xf>
    <xf numFmtId="0" fontId="8" fillId="0" borderId="45" xfId="59" applyFont="1" applyFill="1" applyBorder="1" applyAlignment="1">
      <alignment vertical="top"/>
      <protection/>
    </xf>
    <xf numFmtId="0" fontId="8" fillId="0" borderId="54" xfId="59" applyFont="1" applyBorder="1" applyAlignment="1">
      <alignment vertical="top"/>
      <protection/>
    </xf>
    <xf numFmtId="0" fontId="8" fillId="0" borderId="54" xfId="59" applyFont="1" applyFill="1" applyBorder="1" applyAlignment="1">
      <alignment vertical="top"/>
      <protection/>
    </xf>
    <xf numFmtId="0" fontId="8" fillId="0" borderId="57" xfId="59" applyFont="1" applyBorder="1" applyAlignment="1">
      <alignment vertical="top"/>
      <protection/>
    </xf>
    <xf numFmtId="0" fontId="8" fillId="0" borderId="57" xfId="59" applyFont="1" applyFill="1" applyBorder="1" applyAlignment="1">
      <alignment vertical="top"/>
      <protection/>
    </xf>
    <xf numFmtId="0" fontId="8" fillId="33" borderId="55" xfId="59" applyFont="1" applyFill="1" applyBorder="1" applyAlignment="1">
      <alignment horizontal="left" vertical="top" wrapText="1"/>
      <protection/>
    </xf>
    <xf numFmtId="0" fontId="8" fillId="0" borderId="0" xfId="59" applyFont="1" applyAlignment="1">
      <alignment horizontal="left" vertical="top"/>
      <protection/>
    </xf>
    <xf numFmtId="0" fontId="8" fillId="33" borderId="45" xfId="59" applyFont="1" applyFill="1" applyBorder="1" applyAlignment="1">
      <alignment horizontal="left" vertical="top" wrapText="1"/>
      <protection/>
    </xf>
    <xf numFmtId="0" fontId="8" fillId="33" borderId="54" xfId="59" applyFont="1" applyFill="1" applyBorder="1" applyAlignment="1">
      <alignment horizontal="left" vertical="top" wrapText="1"/>
      <protection/>
    </xf>
    <xf numFmtId="0" fontId="8" fillId="33" borderId="57" xfId="59" applyFont="1" applyFill="1" applyBorder="1" applyAlignment="1">
      <alignment vertical="top" wrapText="1"/>
      <protection/>
    </xf>
    <xf numFmtId="0" fontId="8" fillId="0" borderId="53" xfId="59" applyFont="1" applyBorder="1" applyAlignment="1">
      <alignment vertical="top" wrapText="1"/>
      <protection/>
    </xf>
    <xf numFmtId="0" fontId="4" fillId="34" borderId="36" xfId="59" applyFont="1" applyFill="1" applyBorder="1" applyAlignment="1">
      <alignment horizontal="center"/>
      <protection/>
    </xf>
    <xf numFmtId="0" fontId="16" fillId="0" borderId="55" xfId="59" applyFont="1" applyBorder="1" applyAlignment="1">
      <alignment horizontal="center" vertical="top"/>
      <protection/>
    </xf>
    <xf numFmtId="204" fontId="4" fillId="34" borderId="52" xfId="59" applyNumberFormat="1" applyFont="1" applyFill="1" applyBorder="1" applyAlignment="1">
      <alignment horizontal="center" vertical="center"/>
      <protection/>
    </xf>
    <xf numFmtId="204" fontId="14" fillId="0" borderId="58" xfId="59" applyNumberFormat="1" applyFont="1" applyBorder="1" applyAlignment="1">
      <alignment horizontal="center" vertical="center"/>
      <protection/>
    </xf>
    <xf numFmtId="0" fontId="18" fillId="0" borderId="0" xfId="59" applyFont="1" applyAlignment="1">
      <alignment wrapText="1"/>
      <protection/>
    </xf>
    <xf numFmtId="0" fontId="17" fillId="34" borderId="38" xfId="59" applyFont="1" applyFill="1" applyBorder="1" applyAlignment="1">
      <alignment horizontal="center" vertical="top" wrapText="1"/>
      <protection/>
    </xf>
    <xf numFmtId="0" fontId="17" fillId="33" borderId="21" xfId="59" applyFont="1" applyFill="1" applyBorder="1" applyAlignment="1">
      <alignment horizontal="center" vertical="center" wrapText="1"/>
      <protection/>
    </xf>
    <xf numFmtId="0" fontId="17" fillId="34" borderId="27" xfId="59" applyFont="1" applyFill="1" applyBorder="1" applyAlignment="1">
      <alignment vertical="top" wrapText="1"/>
      <protection/>
    </xf>
    <xf numFmtId="0" fontId="17" fillId="0" borderId="0" xfId="59" applyFont="1" applyAlignment="1">
      <alignment horizontal="center" wrapText="1"/>
      <protection/>
    </xf>
    <xf numFmtId="0" fontId="17" fillId="0" borderId="0" xfId="59" applyFont="1" applyBorder="1" applyAlignment="1">
      <alignment horizontal="center" wrapText="1"/>
      <protection/>
    </xf>
    <xf numFmtId="49" fontId="17" fillId="33" borderId="38" xfId="59" applyNumberFormat="1" applyFont="1" applyFill="1" applyBorder="1" applyAlignment="1">
      <alignment vertical="top" wrapText="1"/>
      <protection/>
    </xf>
    <xf numFmtId="0" fontId="18" fillId="33" borderId="23" xfId="59" applyFont="1" applyFill="1" applyBorder="1" applyAlignment="1">
      <alignment vertical="center" wrapText="1"/>
      <protection/>
    </xf>
    <xf numFmtId="0" fontId="18" fillId="0" borderId="0" xfId="59" applyFont="1" applyAlignment="1">
      <alignment vertical="top" wrapText="1"/>
      <protection/>
    </xf>
    <xf numFmtId="0" fontId="18" fillId="33" borderId="26" xfId="59" applyFont="1" applyFill="1" applyBorder="1" applyAlignment="1">
      <alignment vertical="center" wrapText="1"/>
      <protection/>
    </xf>
    <xf numFmtId="0" fontId="17" fillId="33" borderId="38" xfId="59" applyFont="1" applyFill="1" applyBorder="1" applyAlignment="1">
      <alignment vertical="top" wrapText="1"/>
      <protection/>
    </xf>
    <xf numFmtId="0" fontId="18" fillId="33" borderId="22" xfId="59" applyFont="1" applyFill="1" applyBorder="1" applyAlignment="1">
      <alignment horizontal="left" vertical="center" wrapText="1"/>
      <protection/>
    </xf>
    <xf numFmtId="0" fontId="18" fillId="0" borderId="0" xfId="59" applyFont="1" applyAlignment="1">
      <alignment horizontal="left" vertical="center" wrapText="1"/>
      <protection/>
    </xf>
    <xf numFmtId="0" fontId="18" fillId="33" borderId="22" xfId="59" applyFont="1" applyFill="1" applyBorder="1" applyAlignment="1">
      <alignment vertical="center" wrapText="1"/>
      <protection/>
    </xf>
    <xf numFmtId="0" fontId="18" fillId="0" borderId="0" xfId="59" applyFont="1" applyAlignment="1">
      <alignment vertical="center" wrapText="1"/>
      <protection/>
    </xf>
    <xf numFmtId="0" fontId="18" fillId="0" borderId="26" xfId="59" applyFont="1" applyBorder="1" applyAlignment="1">
      <alignment vertical="center" wrapText="1"/>
      <protection/>
    </xf>
    <xf numFmtId="0" fontId="17" fillId="33" borderId="46" xfId="59" applyFont="1" applyFill="1" applyBorder="1" applyAlignment="1">
      <alignment vertical="top" wrapText="1"/>
      <protection/>
    </xf>
    <xf numFmtId="0" fontId="17" fillId="33" borderId="39" xfId="59" applyFont="1" applyFill="1" applyBorder="1" applyAlignment="1">
      <alignment vertical="top" wrapText="1"/>
      <protection/>
    </xf>
    <xf numFmtId="0" fontId="18" fillId="33" borderId="27" xfId="59" applyFont="1" applyFill="1" applyBorder="1" applyAlignment="1">
      <alignment vertical="center" wrapText="1"/>
      <protection/>
    </xf>
    <xf numFmtId="0" fontId="17" fillId="33" borderId="46" xfId="59" applyFont="1" applyFill="1" applyBorder="1" applyAlignment="1">
      <alignment vertical="center" wrapText="1"/>
      <protection/>
    </xf>
    <xf numFmtId="0" fontId="18" fillId="0" borderId="22" xfId="59" applyFont="1" applyBorder="1" applyAlignment="1">
      <alignment horizontal="left" wrapText="1"/>
      <protection/>
    </xf>
    <xf numFmtId="0" fontId="18" fillId="0" borderId="26" xfId="59" applyFont="1" applyBorder="1" applyAlignment="1">
      <alignment/>
      <protection/>
    </xf>
    <xf numFmtId="0" fontId="18" fillId="0" borderId="22" xfId="59" applyFont="1" applyBorder="1" applyAlignment="1">
      <alignment wrapText="1"/>
      <protection/>
    </xf>
    <xf numFmtId="0" fontId="18" fillId="33" borderId="46" xfId="59" applyFont="1" applyFill="1" applyBorder="1" applyAlignment="1">
      <alignment vertical="top" wrapText="1"/>
      <protection/>
    </xf>
    <xf numFmtId="0" fontId="18" fillId="0" borderId="27" xfId="59" applyFont="1" applyBorder="1" applyAlignment="1">
      <alignment wrapText="1"/>
      <protection/>
    </xf>
    <xf numFmtId="0" fontId="18" fillId="33" borderId="46" xfId="59" applyFont="1" applyFill="1" applyBorder="1" applyAlignment="1">
      <alignment horizontal="center" wrapText="1"/>
      <protection/>
    </xf>
    <xf numFmtId="0" fontId="18" fillId="33" borderId="46" xfId="59" applyFont="1" applyFill="1" applyBorder="1" applyAlignment="1">
      <alignment wrapText="1"/>
      <protection/>
    </xf>
    <xf numFmtId="0" fontId="18" fillId="33" borderId="31" xfId="59" applyFont="1" applyFill="1" applyBorder="1" applyAlignment="1">
      <alignment wrapText="1"/>
      <protection/>
    </xf>
    <xf numFmtId="0" fontId="18" fillId="33" borderId="39" xfId="59" applyFont="1" applyFill="1" applyBorder="1" applyAlignment="1">
      <alignment wrapText="1"/>
      <protection/>
    </xf>
    <xf numFmtId="0" fontId="18" fillId="33" borderId="26" xfId="59" applyFont="1" applyFill="1" applyBorder="1" applyAlignment="1">
      <alignment horizontal="center" wrapText="1"/>
      <protection/>
    </xf>
    <xf numFmtId="0" fontId="18" fillId="33" borderId="26" xfId="59" applyFont="1" applyFill="1" applyBorder="1" applyAlignment="1">
      <alignment wrapText="1"/>
      <protection/>
    </xf>
    <xf numFmtId="0" fontId="18" fillId="33" borderId="33" xfId="59" applyFont="1" applyFill="1" applyBorder="1" applyAlignment="1">
      <alignment wrapText="1"/>
      <protection/>
    </xf>
    <xf numFmtId="0" fontId="18" fillId="33" borderId="28" xfId="59" applyFont="1" applyFill="1" applyBorder="1" applyAlignment="1">
      <alignment wrapText="1"/>
      <protection/>
    </xf>
    <xf numFmtId="0" fontId="3" fillId="33" borderId="0" xfId="59" applyFont="1" applyFill="1" applyBorder="1" applyAlignment="1">
      <alignment horizontal="center"/>
      <protection/>
    </xf>
    <xf numFmtId="0" fontId="3" fillId="33" borderId="18" xfId="59" applyFont="1" applyFill="1" applyBorder="1" applyAlignment="1">
      <alignment horizontal="center"/>
      <protection/>
    </xf>
    <xf numFmtId="0" fontId="3" fillId="33" borderId="33" xfId="59" applyFont="1" applyFill="1" applyBorder="1" applyAlignment="1">
      <alignment horizontal="center"/>
      <protection/>
    </xf>
    <xf numFmtId="0" fontId="3" fillId="33" borderId="22" xfId="59" applyFont="1" applyFill="1" applyBorder="1" applyAlignment="1">
      <alignment horizontal="center"/>
      <protection/>
    </xf>
    <xf numFmtId="0" fontId="3" fillId="33" borderId="26" xfId="59" applyFont="1" applyFill="1" applyBorder="1" applyAlignment="1">
      <alignment horizontal="center"/>
      <protection/>
    </xf>
    <xf numFmtId="0" fontId="3" fillId="33" borderId="28" xfId="59" applyFont="1" applyFill="1" applyBorder="1" applyAlignment="1">
      <alignment horizontal="center"/>
      <protection/>
    </xf>
    <xf numFmtId="0" fontId="3" fillId="33" borderId="50" xfId="59" applyFont="1" applyFill="1" applyBorder="1" applyAlignment="1">
      <alignment horizontal="center" vertical="center"/>
      <protection/>
    </xf>
    <xf numFmtId="0" fontId="3" fillId="33" borderId="35" xfId="59" applyFont="1" applyFill="1" applyBorder="1" applyAlignment="1">
      <alignment horizontal="center" vertical="center"/>
      <protection/>
    </xf>
    <xf numFmtId="0" fontId="3" fillId="33" borderId="51" xfId="59" applyFont="1" applyFill="1" applyBorder="1" applyAlignment="1">
      <alignment horizontal="center" vertical="center"/>
      <protection/>
    </xf>
    <xf numFmtId="0" fontId="4" fillId="33" borderId="22" xfId="59" applyFont="1" applyFill="1" applyBorder="1" applyAlignment="1">
      <alignment horizontal="right"/>
      <protection/>
    </xf>
    <xf numFmtId="0" fontId="4" fillId="33" borderId="0" xfId="59" applyFont="1" applyFill="1" applyBorder="1" applyAlignment="1">
      <alignment horizontal="right"/>
      <protection/>
    </xf>
    <xf numFmtId="0" fontId="3" fillId="33" borderId="46" xfId="59" applyFont="1" applyFill="1" applyBorder="1" applyAlignment="1">
      <alignment horizontal="center"/>
      <protection/>
    </xf>
    <xf numFmtId="0" fontId="3" fillId="33" borderId="31" xfId="59" applyFont="1" applyFill="1" applyBorder="1" applyAlignment="1">
      <alignment horizontal="center"/>
      <protection/>
    </xf>
    <xf numFmtId="0" fontId="3" fillId="33" borderId="39" xfId="59" applyFont="1" applyFill="1" applyBorder="1" applyAlignment="1">
      <alignment horizontal="center"/>
      <protection/>
    </xf>
    <xf numFmtId="0" fontId="3" fillId="33" borderId="47" xfId="59" applyFont="1" applyFill="1" applyBorder="1" applyAlignment="1">
      <alignment horizontal="center"/>
      <protection/>
    </xf>
    <xf numFmtId="0" fontId="3" fillId="33" borderId="52" xfId="59" applyFont="1" applyFill="1" applyBorder="1" applyAlignment="1">
      <alignment horizontal="center"/>
      <protection/>
    </xf>
    <xf numFmtId="0" fontId="3" fillId="33" borderId="36" xfId="59" applyFont="1" applyFill="1" applyBorder="1" applyAlignment="1">
      <alignment horizontal="center"/>
      <protection/>
    </xf>
    <xf numFmtId="0" fontId="3" fillId="33" borderId="35" xfId="59" applyFont="1" applyFill="1" applyBorder="1" applyAlignment="1">
      <alignment horizontal="center"/>
      <protection/>
    </xf>
    <xf numFmtId="0" fontId="3" fillId="33" borderId="51" xfId="59" applyFont="1" applyFill="1" applyBorder="1" applyAlignment="1">
      <alignment horizontal="center"/>
      <protection/>
    </xf>
    <xf numFmtId="0" fontId="60" fillId="33" borderId="46" xfId="52" applyFont="1" applyFill="1" applyBorder="1" applyAlignment="1">
      <alignment horizontal="left" vertical="center"/>
    </xf>
    <xf numFmtId="0" fontId="60" fillId="33" borderId="31" xfId="52" applyFont="1" applyFill="1" applyBorder="1" applyAlignment="1">
      <alignment horizontal="left" vertical="center"/>
    </xf>
    <xf numFmtId="0" fontId="60" fillId="33" borderId="39" xfId="52" applyFont="1" applyFill="1" applyBorder="1" applyAlignment="1">
      <alignment horizontal="left" vertical="center"/>
    </xf>
    <xf numFmtId="0" fontId="60" fillId="33" borderId="26" xfId="52" applyFont="1" applyFill="1" applyBorder="1" applyAlignment="1">
      <alignment horizontal="left" vertical="center"/>
    </xf>
    <xf numFmtId="0" fontId="60" fillId="33" borderId="33" xfId="52" applyFont="1" applyFill="1" applyBorder="1" applyAlignment="1">
      <alignment horizontal="left" vertical="center"/>
    </xf>
    <xf numFmtId="0" fontId="60" fillId="33" borderId="28" xfId="52" applyFont="1" applyFill="1" applyBorder="1" applyAlignment="1">
      <alignment horizontal="left" vertical="center"/>
    </xf>
    <xf numFmtId="0" fontId="4" fillId="33" borderId="31" xfId="59" applyFont="1" applyFill="1" applyBorder="1" applyAlignment="1">
      <alignment horizontal="center"/>
      <protection/>
    </xf>
    <xf numFmtId="0" fontId="4" fillId="33" borderId="21" xfId="59" applyFont="1" applyFill="1" applyBorder="1" applyAlignment="1">
      <alignment horizontal="center" vertical="center"/>
      <protection/>
    </xf>
    <xf numFmtId="0" fontId="4" fillId="33" borderId="21" xfId="59" applyFont="1" applyFill="1" applyBorder="1" applyAlignment="1">
      <alignment horizontal="center" vertical="center" wrapText="1"/>
      <protection/>
    </xf>
    <xf numFmtId="0" fontId="4" fillId="33" borderId="47" xfId="59" applyFont="1" applyFill="1" applyBorder="1" applyAlignment="1">
      <alignment horizontal="center" vertical="center" wrapText="1"/>
      <protection/>
    </xf>
    <xf numFmtId="0" fontId="4" fillId="33" borderId="21" xfId="59" applyFont="1" applyFill="1" applyBorder="1" applyAlignment="1">
      <alignment horizontal="center"/>
      <protection/>
    </xf>
    <xf numFmtId="0" fontId="4" fillId="33" borderId="20" xfId="59" applyFont="1" applyFill="1" applyBorder="1" applyAlignment="1">
      <alignment horizontal="left"/>
      <protection/>
    </xf>
    <xf numFmtId="0" fontId="4" fillId="33" borderId="0" xfId="59" applyFont="1" applyFill="1" applyBorder="1" applyAlignment="1">
      <alignment horizontal="left"/>
      <protection/>
    </xf>
    <xf numFmtId="0" fontId="4" fillId="33" borderId="13" xfId="59" applyFont="1" applyFill="1" applyBorder="1" applyAlignment="1">
      <alignment horizontal="left"/>
      <protection/>
    </xf>
    <xf numFmtId="43" fontId="4" fillId="33" borderId="59" xfId="44" applyFont="1" applyFill="1" applyBorder="1" applyAlignment="1">
      <alignment horizontal="center" vertical="center"/>
    </xf>
    <xf numFmtId="43" fontId="4" fillId="33" borderId="20" xfId="44" applyFont="1" applyFill="1" applyBorder="1" applyAlignment="1">
      <alignment horizontal="center" vertical="center"/>
    </xf>
    <xf numFmtId="43" fontId="4" fillId="33" borderId="32" xfId="44" applyFont="1" applyFill="1" applyBorder="1" applyAlignment="1">
      <alignment horizontal="center" vertical="center"/>
    </xf>
    <xf numFmtId="0" fontId="4" fillId="33" borderId="38" xfId="59" applyFont="1" applyFill="1" applyBorder="1" applyAlignment="1">
      <alignment horizontal="center" vertical="center" wrapText="1"/>
      <protection/>
    </xf>
    <xf numFmtId="0" fontId="4" fillId="33" borderId="23" xfId="59" applyFont="1" applyFill="1" applyBorder="1" applyAlignment="1">
      <alignment horizontal="center" vertical="center" wrapText="1"/>
      <protection/>
    </xf>
    <xf numFmtId="0" fontId="4" fillId="33" borderId="27" xfId="59" applyFont="1" applyFill="1" applyBorder="1" applyAlignment="1">
      <alignment horizontal="center" vertical="center" wrapText="1"/>
      <protection/>
    </xf>
    <xf numFmtId="0" fontId="4" fillId="33" borderId="47" xfId="59" applyFont="1" applyFill="1" applyBorder="1" applyAlignment="1">
      <alignment horizontal="center" vertical="center"/>
      <protection/>
    </xf>
    <xf numFmtId="0" fontId="4" fillId="33" borderId="36" xfId="59" applyFont="1" applyFill="1" applyBorder="1" applyAlignment="1">
      <alignment horizontal="center" vertical="center"/>
      <protection/>
    </xf>
    <xf numFmtId="0" fontId="4" fillId="33" borderId="52" xfId="59" applyFont="1" applyFill="1" applyBorder="1" applyAlignment="1">
      <alignment horizontal="center" vertical="center"/>
      <protection/>
    </xf>
    <xf numFmtId="0" fontId="4" fillId="33" borderId="46" xfId="59" applyFont="1" applyFill="1" applyBorder="1" applyAlignment="1">
      <alignment horizontal="center" vertical="center"/>
      <protection/>
    </xf>
    <xf numFmtId="0" fontId="4" fillId="33" borderId="31" xfId="59" applyFont="1" applyFill="1" applyBorder="1" applyAlignment="1">
      <alignment horizontal="center" vertical="center"/>
      <protection/>
    </xf>
    <xf numFmtId="0" fontId="4" fillId="33" borderId="39" xfId="59" applyFont="1" applyFill="1" applyBorder="1" applyAlignment="1">
      <alignment horizontal="center" vertical="center"/>
      <protection/>
    </xf>
    <xf numFmtId="0" fontId="4" fillId="33" borderId="60" xfId="59" applyFont="1" applyFill="1" applyBorder="1" applyAlignment="1">
      <alignment horizontal="center" vertical="center" wrapText="1"/>
      <protection/>
    </xf>
    <xf numFmtId="0" fontId="4" fillId="33" borderId="24" xfId="59" applyFont="1" applyFill="1" applyBorder="1" applyAlignment="1">
      <alignment horizontal="center" vertical="center" wrapText="1"/>
      <protection/>
    </xf>
    <xf numFmtId="0" fontId="4" fillId="33" borderId="61" xfId="59" applyFont="1" applyFill="1" applyBorder="1" applyAlignment="1">
      <alignment horizontal="center" vertical="center" wrapText="1"/>
      <protection/>
    </xf>
    <xf numFmtId="0" fontId="4" fillId="33" borderId="22" xfId="59" applyFont="1" applyFill="1" applyBorder="1" applyAlignment="1">
      <alignment horizontal="left" vertical="top" wrapText="1"/>
      <protection/>
    </xf>
    <xf numFmtId="0" fontId="4" fillId="33" borderId="33" xfId="59" applyFont="1" applyFill="1" applyBorder="1" applyAlignment="1">
      <alignment horizontal="left" vertical="top" wrapText="1"/>
      <protection/>
    </xf>
    <xf numFmtId="0" fontId="3" fillId="0" borderId="46" xfId="59" applyFont="1" applyBorder="1" applyAlignment="1">
      <alignment horizontal="left" vertical="top" wrapText="1"/>
      <protection/>
    </xf>
    <xf numFmtId="0" fontId="3" fillId="0" borderId="22" xfId="59" applyFont="1" applyBorder="1" applyAlignment="1">
      <alignment horizontal="left" vertical="top" wrapText="1"/>
      <protection/>
    </xf>
    <xf numFmtId="0" fontId="3" fillId="0" borderId="26" xfId="59" applyFont="1" applyBorder="1" applyAlignment="1">
      <alignment horizontal="left" vertical="top" wrapText="1"/>
      <protection/>
    </xf>
    <xf numFmtId="0" fontId="3" fillId="33" borderId="22" xfId="59" applyFont="1" applyFill="1" applyBorder="1" applyAlignment="1">
      <alignment horizontal="left" vertical="top" wrapText="1"/>
      <protection/>
    </xf>
    <xf numFmtId="0" fontId="3" fillId="33" borderId="22" xfId="59" applyFont="1" applyFill="1" applyBorder="1" applyAlignment="1">
      <alignment horizontal="left" vertical="top"/>
      <protection/>
    </xf>
    <xf numFmtId="0" fontId="3" fillId="33" borderId="26" xfId="59" applyFont="1" applyFill="1" applyBorder="1" applyAlignment="1">
      <alignment horizontal="left" vertical="top"/>
      <protection/>
    </xf>
    <xf numFmtId="0" fontId="3" fillId="33" borderId="46" xfId="59" applyFont="1" applyFill="1" applyBorder="1" applyAlignment="1">
      <alignment horizontal="left" vertical="top" wrapText="1"/>
      <protection/>
    </xf>
    <xf numFmtId="0" fontId="3" fillId="33" borderId="26" xfId="59" applyFont="1" applyFill="1" applyBorder="1" applyAlignment="1">
      <alignment horizontal="left" vertical="top" wrapText="1"/>
      <protection/>
    </xf>
    <xf numFmtId="204" fontId="8" fillId="0" borderId="21" xfId="59" applyNumberFormat="1" applyFont="1" applyBorder="1" applyAlignment="1">
      <alignment horizontal="center" vertical="center"/>
      <protection/>
    </xf>
    <xf numFmtId="204" fontId="8" fillId="0" borderId="38" xfId="59" applyNumberFormat="1" applyFont="1" applyBorder="1" applyAlignment="1">
      <alignment horizontal="center" vertical="center"/>
      <protection/>
    </xf>
    <xf numFmtId="0" fontId="4" fillId="0" borderId="47" xfId="59" applyFont="1" applyBorder="1" applyAlignment="1">
      <alignment horizontal="right" vertical="center"/>
      <protection/>
    </xf>
    <xf numFmtId="0" fontId="4" fillId="0" borderId="36" xfId="59" applyFont="1" applyBorder="1" applyAlignment="1">
      <alignment horizontal="right" vertical="center"/>
      <protection/>
    </xf>
    <xf numFmtId="0" fontId="4" fillId="0" borderId="62" xfId="59" applyFont="1" applyBorder="1" applyAlignment="1">
      <alignment horizontal="right" vertical="center"/>
      <protection/>
    </xf>
    <xf numFmtId="0" fontId="13" fillId="0" borderId="21" xfId="59" applyFont="1" applyBorder="1" applyAlignment="1">
      <alignment horizontal="center" wrapText="1"/>
      <protection/>
    </xf>
    <xf numFmtId="0" fontId="9" fillId="34" borderId="21" xfId="59" applyFont="1" applyFill="1" applyBorder="1" applyAlignment="1">
      <alignment horizontal="center" vertical="center" wrapText="1"/>
      <protection/>
    </xf>
    <xf numFmtId="204" fontId="8" fillId="0" borderId="23" xfId="59" applyNumberFormat="1" applyFont="1" applyBorder="1" applyAlignment="1">
      <alignment horizontal="center" vertical="center"/>
      <protection/>
    </xf>
    <xf numFmtId="204" fontId="8" fillId="0" borderId="27" xfId="59" applyNumberFormat="1" applyFont="1" applyBorder="1" applyAlignment="1">
      <alignment horizontal="center" vertical="center"/>
      <protection/>
    </xf>
    <xf numFmtId="0" fontId="13" fillId="33" borderId="21" xfId="59" applyFont="1" applyFill="1" applyBorder="1" applyAlignment="1">
      <alignment horizontal="center" vertical="center"/>
      <protection/>
    </xf>
    <xf numFmtId="0" fontId="17" fillId="33" borderId="38" xfId="59" applyFont="1" applyFill="1" applyBorder="1" applyAlignment="1">
      <alignment horizontal="center" vertical="top" wrapText="1"/>
      <protection/>
    </xf>
    <xf numFmtId="0" fontId="17" fillId="33" borderId="23" xfId="59" applyFont="1" applyFill="1" applyBorder="1" applyAlignment="1">
      <alignment horizontal="center" vertical="top" wrapText="1"/>
      <protection/>
    </xf>
    <xf numFmtId="0" fontId="17" fillId="33" borderId="27" xfId="59" applyFont="1" applyFill="1" applyBorder="1" applyAlignment="1">
      <alignment horizontal="center" vertical="top" wrapText="1"/>
      <protection/>
    </xf>
    <xf numFmtId="2" fontId="17" fillId="0" borderId="23" xfId="59" applyNumberFormat="1" applyFont="1" applyBorder="1" applyAlignment="1">
      <alignment horizontal="center" vertical="center" wrapText="1"/>
      <protection/>
    </xf>
    <xf numFmtId="2" fontId="17" fillId="0" borderId="27" xfId="59" applyNumberFormat="1" applyFont="1" applyBorder="1" applyAlignment="1">
      <alignment horizontal="center" vertical="center" wrapText="1"/>
      <protection/>
    </xf>
    <xf numFmtId="49" fontId="17" fillId="33" borderId="38" xfId="59" applyNumberFormat="1" applyFont="1" applyFill="1" applyBorder="1" applyAlignment="1">
      <alignment horizontal="center" vertical="top" wrapText="1"/>
      <protection/>
    </xf>
    <xf numFmtId="49" fontId="17" fillId="33" borderId="23" xfId="59" applyNumberFormat="1" applyFont="1" applyFill="1" applyBorder="1" applyAlignment="1">
      <alignment horizontal="center" vertical="top" wrapText="1"/>
      <protection/>
    </xf>
    <xf numFmtId="49" fontId="17" fillId="33" borderId="27" xfId="59" applyNumberFormat="1" applyFont="1" applyFill="1" applyBorder="1" applyAlignment="1">
      <alignment horizontal="center" vertical="top" wrapText="1"/>
      <protection/>
    </xf>
    <xf numFmtId="2" fontId="17" fillId="33" borderId="23" xfId="59" applyNumberFormat="1" applyFont="1" applyFill="1" applyBorder="1" applyAlignment="1">
      <alignment horizontal="center" vertical="center" wrapText="1"/>
      <protection/>
    </xf>
    <xf numFmtId="2" fontId="17" fillId="33" borderId="27" xfId="59" applyNumberFormat="1" applyFont="1" applyFill="1" applyBorder="1" applyAlignment="1">
      <alignment horizontal="center" vertical="center" wrapText="1"/>
      <protection/>
    </xf>
    <xf numFmtId="0" fontId="19" fillId="0" borderId="0" xfId="59" applyFont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8" fillId="0" borderId="33" xfId="59" applyFont="1" applyBorder="1" applyAlignment="1">
      <alignment horizontal="left" vertical="center" wrapText="1"/>
      <protection/>
    </xf>
    <xf numFmtId="0" fontId="17" fillId="0" borderId="38" xfId="59" applyFont="1" applyBorder="1" applyAlignment="1">
      <alignment horizontal="center" vertical="center" wrapText="1"/>
      <protection/>
    </xf>
    <xf numFmtId="0" fontId="17" fillId="0" borderId="27" xfId="59" applyFont="1" applyBorder="1" applyAlignment="1">
      <alignment horizontal="center" vertical="center" wrapText="1"/>
      <protection/>
    </xf>
    <xf numFmtId="0" fontId="17" fillId="33" borderId="21" xfId="59" applyFont="1" applyFill="1" applyBorder="1" applyAlignment="1">
      <alignment horizontal="center" vertical="top" wrapText="1"/>
      <protection/>
    </xf>
    <xf numFmtId="0" fontId="17" fillId="0" borderId="0" xfId="59" applyFont="1" applyAlignment="1">
      <alignment horizontal="right" wrapText="1"/>
      <protection/>
    </xf>
    <xf numFmtId="0" fontId="17" fillId="0" borderId="21" xfId="59" applyFont="1" applyBorder="1" applyAlignment="1">
      <alignment horizontal="center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38100</xdr:rowOff>
    </xdr:from>
    <xdr:to>
      <xdr:col>0</xdr:col>
      <xdr:colOff>657225</xdr:colOff>
      <xdr:row>2</xdr:row>
      <xdr:rowOff>247650</xdr:rowOff>
    </xdr:to>
    <xdr:pic>
      <xdr:nvPicPr>
        <xdr:cNvPr id="1" name="Picture 33" descr="loc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524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3</xdr:row>
      <xdr:rowOff>38100</xdr:rowOff>
    </xdr:from>
    <xdr:to>
      <xdr:col>5</xdr:col>
      <xdr:colOff>314325</xdr:colOff>
      <xdr:row>3</xdr:row>
      <xdr:rowOff>266700</xdr:rowOff>
    </xdr:to>
    <xdr:grpSp>
      <xdr:nvGrpSpPr>
        <xdr:cNvPr id="2" name="Group 119"/>
        <xdr:cNvGrpSpPr>
          <a:grpSpLocks/>
        </xdr:cNvGrpSpPr>
      </xdr:nvGrpSpPr>
      <xdr:grpSpPr>
        <a:xfrm>
          <a:off x="2457450" y="952500"/>
          <a:ext cx="1685925" cy="228600"/>
          <a:chOff x="797822" y="924417"/>
          <a:chExt cx="1933298" cy="231776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>
            <a:off x="797822" y="924417"/>
            <a:ext cx="240212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038034" y="924417"/>
            <a:ext cx="240212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1278247" y="924417"/>
            <a:ext cx="240212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1518942" y="924417"/>
            <a:ext cx="251329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1769788" y="924417"/>
            <a:ext cx="240212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2010000" y="924417"/>
            <a:ext cx="240212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2250695" y="924417"/>
            <a:ext cx="240212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2490908" y="924417"/>
            <a:ext cx="240212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10</xdr:row>
      <xdr:rowOff>38100</xdr:rowOff>
    </xdr:from>
    <xdr:to>
      <xdr:col>3</xdr:col>
      <xdr:colOff>114300</xdr:colOff>
      <xdr:row>10</xdr:row>
      <xdr:rowOff>266700</xdr:rowOff>
    </xdr:to>
    <xdr:grpSp>
      <xdr:nvGrpSpPr>
        <xdr:cNvPr id="11" name="Group 1"/>
        <xdr:cNvGrpSpPr>
          <a:grpSpLocks/>
        </xdr:cNvGrpSpPr>
      </xdr:nvGrpSpPr>
      <xdr:grpSpPr>
        <a:xfrm>
          <a:off x="2076450" y="3076575"/>
          <a:ext cx="476250" cy="228600"/>
          <a:chOff x="1926091" y="5448640"/>
          <a:chExt cx="478266" cy="230318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>
            <a:off x="1926091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2165224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11</xdr:row>
      <xdr:rowOff>38100</xdr:rowOff>
    </xdr:from>
    <xdr:to>
      <xdr:col>3</xdr:col>
      <xdr:colOff>114300</xdr:colOff>
      <xdr:row>11</xdr:row>
      <xdr:rowOff>266700</xdr:rowOff>
    </xdr:to>
    <xdr:grpSp>
      <xdr:nvGrpSpPr>
        <xdr:cNvPr id="14" name="Group 147"/>
        <xdr:cNvGrpSpPr>
          <a:grpSpLocks/>
        </xdr:cNvGrpSpPr>
      </xdr:nvGrpSpPr>
      <xdr:grpSpPr>
        <a:xfrm>
          <a:off x="2076450" y="3390900"/>
          <a:ext cx="476250" cy="228600"/>
          <a:chOff x="1926091" y="5448640"/>
          <a:chExt cx="478266" cy="230318"/>
        </a:xfrm>
        <a:solidFill>
          <a:srgbClr val="FFFFFF"/>
        </a:solidFill>
      </xdr:grpSpPr>
      <xdr:sp>
        <xdr:nvSpPr>
          <xdr:cNvPr id="15" name="Rectangle 16"/>
          <xdr:cNvSpPr>
            <a:spLocks/>
          </xdr:cNvSpPr>
        </xdr:nvSpPr>
        <xdr:spPr>
          <a:xfrm>
            <a:off x="1926091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2165224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200025</xdr:colOff>
      <xdr:row>10</xdr:row>
      <xdr:rowOff>38100</xdr:rowOff>
    </xdr:from>
    <xdr:to>
      <xdr:col>3</xdr:col>
      <xdr:colOff>447675</xdr:colOff>
      <xdr:row>10</xdr:row>
      <xdr:rowOff>266700</xdr:rowOff>
    </xdr:to>
    <xdr:sp>
      <xdr:nvSpPr>
        <xdr:cNvPr id="17" name="Rectangle 18"/>
        <xdr:cNvSpPr>
          <a:spLocks/>
        </xdr:cNvSpPr>
      </xdr:nvSpPr>
      <xdr:spPr>
        <a:xfrm>
          <a:off x="2638425" y="3076575"/>
          <a:ext cx="247650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209550</xdr:colOff>
      <xdr:row>11</xdr:row>
      <xdr:rowOff>38100</xdr:rowOff>
    </xdr:from>
    <xdr:to>
      <xdr:col>3</xdr:col>
      <xdr:colOff>447675</xdr:colOff>
      <xdr:row>11</xdr:row>
      <xdr:rowOff>266700</xdr:rowOff>
    </xdr:to>
    <xdr:sp>
      <xdr:nvSpPr>
        <xdr:cNvPr id="18" name="Rectangle 19"/>
        <xdr:cNvSpPr>
          <a:spLocks/>
        </xdr:cNvSpPr>
      </xdr:nvSpPr>
      <xdr:spPr>
        <a:xfrm>
          <a:off x="2647950" y="3390900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361950</xdr:colOff>
      <xdr:row>10</xdr:row>
      <xdr:rowOff>38100</xdr:rowOff>
    </xdr:from>
    <xdr:to>
      <xdr:col>10</xdr:col>
      <xdr:colOff>600075</xdr:colOff>
      <xdr:row>10</xdr:row>
      <xdr:rowOff>266700</xdr:rowOff>
    </xdr:to>
    <xdr:sp>
      <xdr:nvSpPr>
        <xdr:cNvPr id="19" name="Rectangle 20"/>
        <xdr:cNvSpPr>
          <a:spLocks/>
        </xdr:cNvSpPr>
      </xdr:nvSpPr>
      <xdr:spPr>
        <a:xfrm>
          <a:off x="7934325" y="3076575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438150</xdr:colOff>
      <xdr:row>10</xdr:row>
      <xdr:rowOff>38100</xdr:rowOff>
    </xdr:from>
    <xdr:to>
      <xdr:col>11</xdr:col>
      <xdr:colOff>676275</xdr:colOff>
      <xdr:row>10</xdr:row>
      <xdr:rowOff>266700</xdr:rowOff>
    </xdr:to>
    <xdr:sp>
      <xdr:nvSpPr>
        <xdr:cNvPr id="20" name="Rectangle 21"/>
        <xdr:cNvSpPr>
          <a:spLocks/>
        </xdr:cNvSpPr>
      </xdr:nvSpPr>
      <xdr:spPr>
        <a:xfrm>
          <a:off x="8963025" y="3076575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390525</xdr:colOff>
      <xdr:row>10</xdr:row>
      <xdr:rowOff>38100</xdr:rowOff>
    </xdr:from>
    <xdr:to>
      <xdr:col>12</xdr:col>
      <xdr:colOff>628650</xdr:colOff>
      <xdr:row>10</xdr:row>
      <xdr:rowOff>266700</xdr:rowOff>
    </xdr:to>
    <xdr:sp>
      <xdr:nvSpPr>
        <xdr:cNvPr id="21" name="Rectangle 22"/>
        <xdr:cNvSpPr>
          <a:spLocks/>
        </xdr:cNvSpPr>
      </xdr:nvSpPr>
      <xdr:spPr>
        <a:xfrm>
          <a:off x="9934575" y="3076575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361950</xdr:colOff>
      <xdr:row>10</xdr:row>
      <xdr:rowOff>47625</xdr:rowOff>
    </xdr:from>
    <xdr:to>
      <xdr:col>13</xdr:col>
      <xdr:colOff>609600</xdr:colOff>
      <xdr:row>10</xdr:row>
      <xdr:rowOff>276225</xdr:rowOff>
    </xdr:to>
    <xdr:sp>
      <xdr:nvSpPr>
        <xdr:cNvPr id="22" name="Rectangle 23"/>
        <xdr:cNvSpPr>
          <a:spLocks/>
        </xdr:cNvSpPr>
      </xdr:nvSpPr>
      <xdr:spPr>
        <a:xfrm>
          <a:off x="10896600" y="3086100"/>
          <a:ext cx="247650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361950</xdr:colOff>
      <xdr:row>10</xdr:row>
      <xdr:rowOff>38100</xdr:rowOff>
    </xdr:from>
    <xdr:to>
      <xdr:col>14</xdr:col>
      <xdr:colOff>600075</xdr:colOff>
      <xdr:row>10</xdr:row>
      <xdr:rowOff>266700</xdr:rowOff>
    </xdr:to>
    <xdr:sp>
      <xdr:nvSpPr>
        <xdr:cNvPr id="23" name="Rectangle 24"/>
        <xdr:cNvSpPr>
          <a:spLocks/>
        </xdr:cNvSpPr>
      </xdr:nvSpPr>
      <xdr:spPr>
        <a:xfrm>
          <a:off x="11839575" y="3076575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361950</xdr:colOff>
      <xdr:row>11</xdr:row>
      <xdr:rowOff>38100</xdr:rowOff>
    </xdr:from>
    <xdr:to>
      <xdr:col>10</xdr:col>
      <xdr:colOff>600075</xdr:colOff>
      <xdr:row>11</xdr:row>
      <xdr:rowOff>266700</xdr:rowOff>
    </xdr:to>
    <xdr:sp>
      <xdr:nvSpPr>
        <xdr:cNvPr id="24" name="Rectangle 25"/>
        <xdr:cNvSpPr>
          <a:spLocks/>
        </xdr:cNvSpPr>
      </xdr:nvSpPr>
      <xdr:spPr>
        <a:xfrm>
          <a:off x="7934325" y="3390900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438150</xdr:colOff>
      <xdr:row>11</xdr:row>
      <xdr:rowOff>38100</xdr:rowOff>
    </xdr:from>
    <xdr:to>
      <xdr:col>11</xdr:col>
      <xdr:colOff>676275</xdr:colOff>
      <xdr:row>11</xdr:row>
      <xdr:rowOff>266700</xdr:rowOff>
    </xdr:to>
    <xdr:sp>
      <xdr:nvSpPr>
        <xdr:cNvPr id="25" name="Rectangle 26"/>
        <xdr:cNvSpPr>
          <a:spLocks/>
        </xdr:cNvSpPr>
      </xdr:nvSpPr>
      <xdr:spPr>
        <a:xfrm>
          <a:off x="8963025" y="3390900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381000</xdr:colOff>
      <xdr:row>11</xdr:row>
      <xdr:rowOff>38100</xdr:rowOff>
    </xdr:from>
    <xdr:to>
      <xdr:col>12</xdr:col>
      <xdr:colOff>619125</xdr:colOff>
      <xdr:row>11</xdr:row>
      <xdr:rowOff>266700</xdr:rowOff>
    </xdr:to>
    <xdr:sp>
      <xdr:nvSpPr>
        <xdr:cNvPr id="26" name="Rectangle 27"/>
        <xdr:cNvSpPr>
          <a:spLocks/>
        </xdr:cNvSpPr>
      </xdr:nvSpPr>
      <xdr:spPr>
        <a:xfrm>
          <a:off x="9925050" y="3390900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361950</xdr:colOff>
      <xdr:row>11</xdr:row>
      <xdr:rowOff>47625</xdr:rowOff>
    </xdr:from>
    <xdr:to>
      <xdr:col>13</xdr:col>
      <xdr:colOff>609600</xdr:colOff>
      <xdr:row>11</xdr:row>
      <xdr:rowOff>276225</xdr:rowOff>
    </xdr:to>
    <xdr:sp>
      <xdr:nvSpPr>
        <xdr:cNvPr id="27" name="Rectangle 28"/>
        <xdr:cNvSpPr>
          <a:spLocks/>
        </xdr:cNvSpPr>
      </xdr:nvSpPr>
      <xdr:spPr>
        <a:xfrm>
          <a:off x="10896600" y="3400425"/>
          <a:ext cx="247650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361950</xdr:colOff>
      <xdr:row>11</xdr:row>
      <xdr:rowOff>38100</xdr:rowOff>
    </xdr:from>
    <xdr:to>
      <xdr:col>14</xdr:col>
      <xdr:colOff>600075</xdr:colOff>
      <xdr:row>11</xdr:row>
      <xdr:rowOff>266700</xdr:rowOff>
    </xdr:to>
    <xdr:sp>
      <xdr:nvSpPr>
        <xdr:cNvPr id="28" name="Rectangle 29"/>
        <xdr:cNvSpPr>
          <a:spLocks/>
        </xdr:cNvSpPr>
      </xdr:nvSpPr>
      <xdr:spPr>
        <a:xfrm>
          <a:off x="11839575" y="3390900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323850</xdr:colOff>
      <xdr:row>10</xdr:row>
      <xdr:rowOff>47625</xdr:rowOff>
    </xdr:from>
    <xdr:to>
      <xdr:col>5</xdr:col>
      <xdr:colOff>19050</xdr:colOff>
      <xdr:row>10</xdr:row>
      <xdr:rowOff>276225</xdr:rowOff>
    </xdr:to>
    <xdr:grpSp>
      <xdr:nvGrpSpPr>
        <xdr:cNvPr id="29" name="Group 227"/>
        <xdr:cNvGrpSpPr>
          <a:grpSpLocks/>
        </xdr:cNvGrpSpPr>
      </xdr:nvGrpSpPr>
      <xdr:grpSpPr>
        <a:xfrm>
          <a:off x="3371850" y="3086100"/>
          <a:ext cx="476250" cy="228600"/>
          <a:chOff x="1926091" y="5448640"/>
          <a:chExt cx="478266" cy="230318"/>
        </a:xfrm>
        <a:solidFill>
          <a:srgbClr val="FFFFFF"/>
        </a:solidFill>
      </xdr:grpSpPr>
      <xdr:sp>
        <xdr:nvSpPr>
          <xdr:cNvPr id="30" name="Rectangle 31"/>
          <xdr:cNvSpPr>
            <a:spLocks/>
          </xdr:cNvSpPr>
        </xdr:nvSpPr>
        <xdr:spPr>
          <a:xfrm>
            <a:off x="1926091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1" name="Rectangle 32"/>
          <xdr:cNvSpPr>
            <a:spLocks/>
          </xdr:cNvSpPr>
        </xdr:nvSpPr>
        <xdr:spPr>
          <a:xfrm>
            <a:off x="2165224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10</xdr:row>
      <xdr:rowOff>47625</xdr:rowOff>
    </xdr:from>
    <xdr:to>
      <xdr:col>5</xdr:col>
      <xdr:colOff>352425</xdr:colOff>
      <xdr:row>10</xdr:row>
      <xdr:rowOff>276225</xdr:rowOff>
    </xdr:to>
    <xdr:sp>
      <xdr:nvSpPr>
        <xdr:cNvPr id="32" name="Rectangle 33"/>
        <xdr:cNvSpPr>
          <a:spLocks/>
        </xdr:cNvSpPr>
      </xdr:nvSpPr>
      <xdr:spPr>
        <a:xfrm>
          <a:off x="3933825" y="3086100"/>
          <a:ext cx="247650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333375</xdr:colOff>
      <xdr:row>11</xdr:row>
      <xdr:rowOff>47625</xdr:rowOff>
    </xdr:from>
    <xdr:to>
      <xdr:col>5</xdr:col>
      <xdr:colOff>28575</xdr:colOff>
      <xdr:row>11</xdr:row>
      <xdr:rowOff>276225</xdr:rowOff>
    </xdr:to>
    <xdr:grpSp>
      <xdr:nvGrpSpPr>
        <xdr:cNvPr id="33" name="Group 231"/>
        <xdr:cNvGrpSpPr>
          <a:grpSpLocks/>
        </xdr:cNvGrpSpPr>
      </xdr:nvGrpSpPr>
      <xdr:grpSpPr>
        <a:xfrm>
          <a:off x="3381375" y="3400425"/>
          <a:ext cx="476250" cy="228600"/>
          <a:chOff x="1926091" y="5448640"/>
          <a:chExt cx="478266" cy="230318"/>
        </a:xfrm>
        <a:solidFill>
          <a:srgbClr val="FFFFFF"/>
        </a:solidFill>
      </xdr:grpSpPr>
      <xdr:sp>
        <xdr:nvSpPr>
          <xdr:cNvPr id="34" name="Rectangle 35"/>
          <xdr:cNvSpPr>
            <a:spLocks/>
          </xdr:cNvSpPr>
        </xdr:nvSpPr>
        <xdr:spPr>
          <a:xfrm>
            <a:off x="1926091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5" name="Rectangle 36"/>
          <xdr:cNvSpPr>
            <a:spLocks/>
          </xdr:cNvSpPr>
        </xdr:nvSpPr>
        <xdr:spPr>
          <a:xfrm>
            <a:off x="2165224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5</xdr:col>
      <xdr:colOff>123825</xdr:colOff>
      <xdr:row>11</xdr:row>
      <xdr:rowOff>47625</xdr:rowOff>
    </xdr:from>
    <xdr:to>
      <xdr:col>5</xdr:col>
      <xdr:colOff>361950</xdr:colOff>
      <xdr:row>11</xdr:row>
      <xdr:rowOff>276225</xdr:rowOff>
    </xdr:to>
    <xdr:sp>
      <xdr:nvSpPr>
        <xdr:cNvPr id="36" name="Rectangle 37"/>
        <xdr:cNvSpPr>
          <a:spLocks/>
        </xdr:cNvSpPr>
      </xdr:nvSpPr>
      <xdr:spPr>
        <a:xfrm>
          <a:off x="3952875" y="3400425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600075</xdr:colOff>
      <xdr:row>10</xdr:row>
      <xdr:rowOff>47625</xdr:rowOff>
    </xdr:from>
    <xdr:to>
      <xdr:col>8</xdr:col>
      <xdr:colOff>276225</xdr:colOff>
      <xdr:row>10</xdr:row>
      <xdr:rowOff>276225</xdr:rowOff>
    </xdr:to>
    <xdr:grpSp>
      <xdr:nvGrpSpPr>
        <xdr:cNvPr id="37" name="Group 235"/>
        <xdr:cNvGrpSpPr>
          <a:grpSpLocks/>
        </xdr:cNvGrpSpPr>
      </xdr:nvGrpSpPr>
      <xdr:grpSpPr>
        <a:xfrm>
          <a:off x="5838825" y="3086100"/>
          <a:ext cx="476250" cy="228600"/>
          <a:chOff x="1926091" y="5448640"/>
          <a:chExt cx="478266" cy="230318"/>
        </a:xfrm>
        <a:solidFill>
          <a:srgbClr val="FFFFFF"/>
        </a:solidFill>
      </xdr:grpSpPr>
      <xdr:sp>
        <xdr:nvSpPr>
          <xdr:cNvPr id="38" name="Rectangle 39"/>
          <xdr:cNvSpPr>
            <a:spLocks/>
          </xdr:cNvSpPr>
        </xdr:nvSpPr>
        <xdr:spPr>
          <a:xfrm>
            <a:off x="1926091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9" name="Rectangle 40"/>
          <xdr:cNvSpPr>
            <a:spLocks/>
          </xdr:cNvSpPr>
        </xdr:nvSpPr>
        <xdr:spPr>
          <a:xfrm>
            <a:off x="2165224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8</xdr:col>
      <xdr:colOff>361950</xdr:colOff>
      <xdr:row>10</xdr:row>
      <xdr:rowOff>47625</xdr:rowOff>
    </xdr:from>
    <xdr:to>
      <xdr:col>8</xdr:col>
      <xdr:colOff>609600</xdr:colOff>
      <xdr:row>10</xdr:row>
      <xdr:rowOff>276225</xdr:rowOff>
    </xdr:to>
    <xdr:sp>
      <xdr:nvSpPr>
        <xdr:cNvPr id="40" name="Rectangle 41"/>
        <xdr:cNvSpPr>
          <a:spLocks/>
        </xdr:cNvSpPr>
      </xdr:nvSpPr>
      <xdr:spPr>
        <a:xfrm>
          <a:off x="6400800" y="3086100"/>
          <a:ext cx="247650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600075</xdr:colOff>
      <xdr:row>11</xdr:row>
      <xdr:rowOff>47625</xdr:rowOff>
    </xdr:from>
    <xdr:to>
      <xdr:col>8</xdr:col>
      <xdr:colOff>276225</xdr:colOff>
      <xdr:row>11</xdr:row>
      <xdr:rowOff>276225</xdr:rowOff>
    </xdr:to>
    <xdr:grpSp>
      <xdr:nvGrpSpPr>
        <xdr:cNvPr id="41" name="Group 240"/>
        <xdr:cNvGrpSpPr>
          <a:grpSpLocks/>
        </xdr:cNvGrpSpPr>
      </xdr:nvGrpSpPr>
      <xdr:grpSpPr>
        <a:xfrm>
          <a:off x="5838825" y="3400425"/>
          <a:ext cx="476250" cy="228600"/>
          <a:chOff x="1926091" y="5448640"/>
          <a:chExt cx="478266" cy="230318"/>
        </a:xfrm>
        <a:solidFill>
          <a:srgbClr val="FFFFFF"/>
        </a:solidFill>
      </xdr:grpSpPr>
      <xdr:sp>
        <xdr:nvSpPr>
          <xdr:cNvPr id="42" name="Rectangle 43"/>
          <xdr:cNvSpPr>
            <a:spLocks/>
          </xdr:cNvSpPr>
        </xdr:nvSpPr>
        <xdr:spPr>
          <a:xfrm>
            <a:off x="1926091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3" name="Rectangle 44"/>
          <xdr:cNvSpPr>
            <a:spLocks/>
          </xdr:cNvSpPr>
        </xdr:nvSpPr>
        <xdr:spPr>
          <a:xfrm>
            <a:off x="2165224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8</xdr:col>
      <xdr:colOff>361950</xdr:colOff>
      <xdr:row>11</xdr:row>
      <xdr:rowOff>47625</xdr:rowOff>
    </xdr:from>
    <xdr:to>
      <xdr:col>8</xdr:col>
      <xdr:colOff>609600</xdr:colOff>
      <xdr:row>11</xdr:row>
      <xdr:rowOff>276225</xdr:rowOff>
    </xdr:to>
    <xdr:sp>
      <xdr:nvSpPr>
        <xdr:cNvPr id="44" name="Rectangle 45"/>
        <xdr:cNvSpPr>
          <a:spLocks/>
        </xdr:cNvSpPr>
      </xdr:nvSpPr>
      <xdr:spPr>
        <a:xfrm>
          <a:off x="6400800" y="3400425"/>
          <a:ext cx="247650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352425</xdr:colOff>
      <xdr:row>11</xdr:row>
      <xdr:rowOff>38100</xdr:rowOff>
    </xdr:from>
    <xdr:to>
      <xdr:col>7</xdr:col>
      <xdr:colOff>590550</xdr:colOff>
      <xdr:row>11</xdr:row>
      <xdr:rowOff>276225</xdr:rowOff>
    </xdr:to>
    <xdr:sp>
      <xdr:nvSpPr>
        <xdr:cNvPr id="45" name="Rectangle 46"/>
        <xdr:cNvSpPr>
          <a:spLocks/>
        </xdr:cNvSpPr>
      </xdr:nvSpPr>
      <xdr:spPr>
        <a:xfrm>
          <a:off x="5591175" y="3390900"/>
          <a:ext cx="238125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590550</xdr:colOff>
      <xdr:row>12</xdr:row>
      <xdr:rowOff>47625</xdr:rowOff>
    </xdr:from>
    <xdr:to>
      <xdr:col>8</xdr:col>
      <xdr:colOff>266700</xdr:colOff>
      <xdr:row>12</xdr:row>
      <xdr:rowOff>276225</xdr:rowOff>
    </xdr:to>
    <xdr:grpSp>
      <xdr:nvGrpSpPr>
        <xdr:cNvPr id="46" name="Group 245"/>
        <xdr:cNvGrpSpPr>
          <a:grpSpLocks/>
        </xdr:cNvGrpSpPr>
      </xdr:nvGrpSpPr>
      <xdr:grpSpPr>
        <a:xfrm>
          <a:off x="5829300" y="3714750"/>
          <a:ext cx="476250" cy="228600"/>
          <a:chOff x="1926091" y="5448640"/>
          <a:chExt cx="478266" cy="230318"/>
        </a:xfrm>
        <a:solidFill>
          <a:srgbClr val="FFFFFF"/>
        </a:solidFill>
      </xdr:grpSpPr>
      <xdr:sp>
        <xdr:nvSpPr>
          <xdr:cNvPr id="47" name="Rectangle 48"/>
          <xdr:cNvSpPr>
            <a:spLocks/>
          </xdr:cNvSpPr>
        </xdr:nvSpPr>
        <xdr:spPr>
          <a:xfrm>
            <a:off x="1926091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8" name="Rectangle 49"/>
          <xdr:cNvSpPr>
            <a:spLocks/>
          </xdr:cNvSpPr>
        </xdr:nvSpPr>
        <xdr:spPr>
          <a:xfrm>
            <a:off x="2165224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8</xdr:col>
      <xdr:colOff>361950</xdr:colOff>
      <xdr:row>12</xdr:row>
      <xdr:rowOff>47625</xdr:rowOff>
    </xdr:from>
    <xdr:to>
      <xdr:col>8</xdr:col>
      <xdr:colOff>600075</xdr:colOff>
      <xdr:row>12</xdr:row>
      <xdr:rowOff>276225</xdr:rowOff>
    </xdr:to>
    <xdr:sp>
      <xdr:nvSpPr>
        <xdr:cNvPr id="49" name="Rectangle 50"/>
        <xdr:cNvSpPr>
          <a:spLocks/>
        </xdr:cNvSpPr>
      </xdr:nvSpPr>
      <xdr:spPr>
        <a:xfrm>
          <a:off x="6400800" y="3714750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352425</xdr:colOff>
      <xdr:row>12</xdr:row>
      <xdr:rowOff>38100</xdr:rowOff>
    </xdr:from>
    <xdr:to>
      <xdr:col>7</xdr:col>
      <xdr:colOff>590550</xdr:colOff>
      <xdr:row>12</xdr:row>
      <xdr:rowOff>276225</xdr:rowOff>
    </xdr:to>
    <xdr:sp>
      <xdr:nvSpPr>
        <xdr:cNvPr id="50" name="Rectangle 51"/>
        <xdr:cNvSpPr>
          <a:spLocks/>
        </xdr:cNvSpPr>
      </xdr:nvSpPr>
      <xdr:spPr>
        <a:xfrm>
          <a:off x="5591175" y="3705225"/>
          <a:ext cx="238125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523875</xdr:colOff>
      <xdr:row>1</xdr:row>
      <xdr:rowOff>47625</xdr:rowOff>
    </xdr:from>
    <xdr:to>
      <xdr:col>14</xdr:col>
      <xdr:colOff>619125</xdr:colOff>
      <xdr:row>2</xdr:row>
      <xdr:rowOff>190500</xdr:rowOff>
    </xdr:to>
    <xdr:pic>
      <xdr:nvPicPr>
        <xdr:cNvPr id="51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361950"/>
          <a:ext cx="473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10</xdr:row>
      <xdr:rowOff>47625</xdr:rowOff>
    </xdr:from>
    <xdr:to>
      <xdr:col>7</xdr:col>
      <xdr:colOff>590550</xdr:colOff>
      <xdr:row>10</xdr:row>
      <xdr:rowOff>276225</xdr:rowOff>
    </xdr:to>
    <xdr:sp>
      <xdr:nvSpPr>
        <xdr:cNvPr id="52" name="Rectangle 54"/>
        <xdr:cNvSpPr>
          <a:spLocks/>
        </xdr:cNvSpPr>
      </xdr:nvSpPr>
      <xdr:spPr>
        <a:xfrm>
          <a:off x="5591175" y="3086100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95250</xdr:colOff>
      <xdr:row>28</xdr:row>
      <xdr:rowOff>38100</xdr:rowOff>
    </xdr:from>
    <xdr:to>
      <xdr:col>0</xdr:col>
      <xdr:colOff>361950</xdr:colOff>
      <xdr:row>28</xdr:row>
      <xdr:rowOff>247650</xdr:rowOff>
    </xdr:to>
    <xdr:sp>
      <xdr:nvSpPr>
        <xdr:cNvPr id="53" name="Rectangle 55"/>
        <xdr:cNvSpPr>
          <a:spLocks/>
        </xdr:cNvSpPr>
      </xdr:nvSpPr>
      <xdr:spPr>
        <a:xfrm>
          <a:off x="95250" y="8067675"/>
          <a:ext cx="266700" cy="209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352425</xdr:colOff>
      <xdr:row>12</xdr:row>
      <xdr:rowOff>28575</xdr:rowOff>
    </xdr:from>
    <xdr:to>
      <xdr:col>10</xdr:col>
      <xdr:colOff>600075</xdr:colOff>
      <xdr:row>12</xdr:row>
      <xdr:rowOff>257175</xdr:rowOff>
    </xdr:to>
    <xdr:sp>
      <xdr:nvSpPr>
        <xdr:cNvPr id="54" name="Rectangle 58"/>
        <xdr:cNvSpPr>
          <a:spLocks/>
        </xdr:cNvSpPr>
      </xdr:nvSpPr>
      <xdr:spPr>
        <a:xfrm>
          <a:off x="7924800" y="3695700"/>
          <a:ext cx="247650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438150</xdr:colOff>
      <xdr:row>12</xdr:row>
      <xdr:rowOff>28575</xdr:rowOff>
    </xdr:from>
    <xdr:to>
      <xdr:col>11</xdr:col>
      <xdr:colOff>676275</xdr:colOff>
      <xdr:row>12</xdr:row>
      <xdr:rowOff>266700</xdr:rowOff>
    </xdr:to>
    <xdr:sp>
      <xdr:nvSpPr>
        <xdr:cNvPr id="55" name="Rectangle 59"/>
        <xdr:cNvSpPr>
          <a:spLocks/>
        </xdr:cNvSpPr>
      </xdr:nvSpPr>
      <xdr:spPr>
        <a:xfrm>
          <a:off x="8963025" y="3695700"/>
          <a:ext cx="238125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371475</xdr:colOff>
      <xdr:row>12</xdr:row>
      <xdr:rowOff>28575</xdr:rowOff>
    </xdr:from>
    <xdr:to>
      <xdr:col>12</xdr:col>
      <xdr:colOff>609600</xdr:colOff>
      <xdr:row>12</xdr:row>
      <xdr:rowOff>257175</xdr:rowOff>
    </xdr:to>
    <xdr:sp>
      <xdr:nvSpPr>
        <xdr:cNvPr id="56" name="Rectangle 60"/>
        <xdr:cNvSpPr>
          <a:spLocks/>
        </xdr:cNvSpPr>
      </xdr:nvSpPr>
      <xdr:spPr>
        <a:xfrm>
          <a:off x="9915525" y="3695700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371475</xdr:colOff>
      <xdr:row>12</xdr:row>
      <xdr:rowOff>38100</xdr:rowOff>
    </xdr:from>
    <xdr:to>
      <xdr:col>13</xdr:col>
      <xdr:colOff>609600</xdr:colOff>
      <xdr:row>12</xdr:row>
      <xdr:rowOff>266700</xdr:rowOff>
    </xdr:to>
    <xdr:sp>
      <xdr:nvSpPr>
        <xdr:cNvPr id="57" name="Rectangle 61"/>
        <xdr:cNvSpPr>
          <a:spLocks/>
        </xdr:cNvSpPr>
      </xdr:nvSpPr>
      <xdr:spPr>
        <a:xfrm>
          <a:off x="10906125" y="3705225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352425</xdr:colOff>
      <xdr:row>12</xdr:row>
      <xdr:rowOff>28575</xdr:rowOff>
    </xdr:from>
    <xdr:to>
      <xdr:col>14</xdr:col>
      <xdr:colOff>600075</xdr:colOff>
      <xdr:row>12</xdr:row>
      <xdr:rowOff>257175</xdr:rowOff>
    </xdr:to>
    <xdr:sp>
      <xdr:nvSpPr>
        <xdr:cNvPr id="58" name="Rectangle 62"/>
        <xdr:cNvSpPr>
          <a:spLocks/>
        </xdr:cNvSpPr>
      </xdr:nvSpPr>
      <xdr:spPr>
        <a:xfrm>
          <a:off x="11830050" y="3695700"/>
          <a:ext cx="247650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</xdr:row>
      <xdr:rowOff>47625</xdr:rowOff>
    </xdr:from>
    <xdr:to>
      <xdr:col>4</xdr:col>
      <xdr:colOff>0</xdr:colOff>
      <xdr:row>2</xdr:row>
      <xdr:rowOff>276225</xdr:rowOff>
    </xdr:to>
    <xdr:grpSp>
      <xdr:nvGrpSpPr>
        <xdr:cNvPr id="1" name="Group 149"/>
        <xdr:cNvGrpSpPr>
          <a:grpSpLocks/>
        </xdr:cNvGrpSpPr>
      </xdr:nvGrpSpPr>
      <xdr:grpSpPr>
        <a:xfrm>
          <a:off x="5334000" y="676275"/>
          <a:ext cx="1495425" cy="228600"/>
          <a:chOff x="797822" y="924417"/>
          <a:chExt cx="1933298" cy="231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97822" y="924417"/>
            <a:ext cx="246495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44317" y="924417"/>
            <a:ext cx="233929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278247" y="924417"/>
            <a:ext cx="246495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24259" y="924417"/>
            <a:ext cx="246495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70754" y="924417"/>
            <a:ext cx="233929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004683" y="924417"/>
            <a:ext cx="246495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2250695" y="924417"/>
            <a:ext cx="233929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2484625" y="924417"/>
            <a:ext cx="246495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9</xdr:row>
      <xdr:rowOff>47625</xdr:rowOff>
    </xdr:from>
    <xdr:to>
      <xdr:col>1</xdr:col>
      <xdr:colOff>657225</xdr:colOff>
      <xdr:row>9</xdr:row>
      <xdr:rowOff>285750</xdr:rowOff>
    </xdr:to>
    <xdr:grpSp>
      <xdr:nvGrpSpPr>
        <xdr:cNvPr id="10" name="Group 158"/>
        <xdr:cNvGrpSpPr>
          <a:grpSpLocks/>
        </xdr:cNvGrpSpPr>
      </xdr:nvGrpSpPr>
      <xdr:grpSpPr>
        <a:xfrm>
          <a:off x="3867150" y="2819400"/>
          <a:ext cx="476250" cy="238125"/>
          <a:chOff x="1926091" y="5448640"/>
          <a:chExt cx="478266" cy="230318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926091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2165224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742950</xdr:colOff>
      <xdr:row>9</xdr:row>
      <xdr:rowOff>47625</xdr:rowOff>
    </xdr:from>
    <xdr:to>
      <xdr:col>1</xdr:col>
      <xdr:colOff>981075</xdr:colOff>
      <xdr:row>9</xdr:row>
      <xdr:rowOff>276225</xdr:rowOff>
    </xdr:to>
    <xdr:sp>
      <xdr:nvSpPr>
        <xdr:cNvPr id="13" name="Rectangle 13"/>
        <xdr:cNvSpPr>
          <a:spLocks/>
        </xdr:cNvSpPr>
      </xdr:nvSpPr>
      <xdr:spPr>
        <a:xfrm>
          <a:off x="4429125" y="2819400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57150</xdr:rowOff>
    </xdr:from>
    <xdr:to>
      <xdr:col>1</xdr:col>
      <xdr:colOff>1085850</xdr:colOff>
      <xdr:row>24</xdr:row>
      <xdr:rowOff>285750</xdr:rowOff>
    </xdr:to>
    <xdr:grpSp>
      <xdr:nvGrpSpPr>
        <xdr:cNvPr id="14" name="Group 1"/>
        <xdr:cNvGrpSpPr>
          <a:grpSpLocks/>
        </xdr:cNvGrpSpPr>
      </xdr:nvGrpSpPr>
      <xdr:grpSpPr>
        <a:xfrm>
          <a:off x="3743325" y="7543800"/>
          <a:ext cx="1028700" cy="228600"/>
          <a:chOff x="9865895" y="10151644"/>
          <a:chExt cx="1035718" cy="231107"/>
        </a:xfrm>
        <a:solidFill>
          <a:srgbClr val="FFFFFF"/>
        </a:solidFill>
      </xdr:grpSpPr>
      <xdr:sp>
        <xdr:nvSpPr>
          <xdr:cNvPr id="15" name="Rectangle 20"/>
          <xdr:cNvSpPr>
            <a:spLocks/>
          </xdr:cNvSpPr>
        </xdr:nvSpPr>
        <xdr:spPr>
          <a:xfrm>
            <a:off x="10096083" y="10151644"/>
            <a:ext cx="230188" cy="23110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6" name="Rectangle 21"/>
          <xdr:cNvSpPr>
            <a:spLocks/>
          </xdr:cNvSpPr>
        </xdr:nvSpPr>
        <xdr:spPr>
          <a:xfrm>
            <a:off x="10326272" y="10151644"/>
            <a:ext cx="239769" cy="23110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7" name="Rectangle 22"/>
          <xdr:cNvSpPr>
            <a:spLocks/>
          </xdr:cNvSpPr>
        </xdr:nvSpPr>
        <xdr:spPr>
          <a:xfrm>
            <a:off x="9865895" y="10151644"/>
            <a:ext cx="230188" cy="23110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8" name="Rectangle 23"/>
          <xdr:cNvSpPr>
            <a:spLocks/>
          </xdr:cNvSpPr>
        </xdr:nvSpPr>
        <xdr:spPr>
          <a:xfrm>
            <a:off x="10671425" y="10151644"/>
            <a:ext cx="230188" cy="23110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7</xdr:col>
      <xdr:colOff>219075</xdr:colOff>
      <xdr:row>9</xdr:row>
      <xdr:rowOff>47625</xdr:rowOff>
    </xdr:from>
    <xdr:to>
      <xdr:col>7</xdr:col>
      <xdr:colOff>1019175</xdr:colOff>
      <xdr:row>9</xdr:row>
      <xdr:rowOff>285750</xdr:rowOff>
    </xdr:to>
    <xdr:grpSp>
      <xdr:nvGrpSpPr>
        <xdr:cNvPr id="19" name="Group 2"/>
        <xdr:cNvGrpSpPr>
          <a:grpSpLocks/>
        </xdr:cNvGrpSpPr>
      </xdr:nvGrpSpPr>
      <xdr:grpSpPr>
        <a:xfrm>
          <a:off x="9963150" y="2819400"/>
          <a:ext cx="800100" cy="238125"/>
          <a:chOff x="9988062" y="2524125"/>
          <a:chExt cx="804263" cy="233666"/>
        </a:xfrm>
        <a:solidFill>
          <a:srgbClr val="FFFFFF"/>
        </a:solidFill>
      </xdr:grpSpPr>
      <xdr:grpSp>
        <xdr:nvGrpSpPr>
          <xdr:cNvPr id="20" name="Group 162"/>
          <xdr:cNvGrpSpPr>
            <a:grpSpLocks/>
          </xdr:cNvGrpSpPr>
        </xdr:nvGrpSpPr>
        <xdr:grpSpPr>
          <a:xfrm>
            <a:off x="9988062" y="2524125"/>
            <a:ext cx="469086" cy="233666"/>
            <a:chOff x="1926091" y="5445292"/>
            <a:chExt cx="475606" cy="233666"/>
          </a:xfrm>
          <a:solidFill>
            <a:srgbClr val="FFFFFF"/>
          </a:solidFill>
        </xdr:grpSpPr>
        <xdr:sp>
          <xdr:nvSpPr>
            <xdr:cNvPr id="21" name="Rectangle 27"/>
            <xdr:cNvSpPr>
              <a:spLocks/>
            </xdr:cNvSpPr>
          </xdr:nvSpPr>
          <xdr:spPr>
            <a:xfrm>
              <a:off x="1926091" y="5445292"/>
              <a:ext cx="232928" cy="233666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22" name="Rectangle 28"/>
            <xdr:cNvSpPr>
              <a:spLocks/>
            </xdr:cNvSpPr>
          </xdr:nvSpPr>
          <xdr:spPr>
            <a:xfrm>
              <a:off x="2159019" y="5445292"/>
              <a:ext cx="242678" cy="233666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sp>
        <xdr:nvSpPr>
          <xdr:cNvPr id="23" name="Rectangle 26"/>
          <xdr:cNvSpPr>
            <a:spLocks/>
          </xdr:cNvSpPr>
        </xdr:nvSpPr>
        <xdr:spPr>
          <a:xfrm>
            <a:off x="10553057" y="2524125"/>
            <a:ext cx="239268" cy="23366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12</xdr:row>
      <xdr:rowOff>47625</xdr:rowOff>
    </xdr:from>
    <xdr:to>
      <xdr:col>1</xdr:col>
      <xdr:colOff>657225</xdr:colOff>
      <xdr:row>12</xdr:row>
      <xdr:rowOff>285750</xdr:rowOff>
    </xdr:to>
    <xdr:grpSp>
      <xdr:nvGrpSpPr>
        <xdr:cNvPr id="24" name="Group 158"/>
        <xdr:cNvGrpSpPr>
          <a:grpSpLocks/>
        </xdr:cNvGrpSpPr>
      </xdr:nvGrpSpPr>
      <xdr:grpSpPr>
        <a:xfrm>
          <a:off x="3867150" y="3762375"/>
          <a:ext cx="476250" cy="238125"/>
          <a:chOff x="1926091" y="5448640"/>
          <a:chExt cx="478266" cy="230318"/>
        </a:xfrm>
        <a:solidFill>
          <a:srgbClr val="FFFFFF"/>
        </a:solidFill>
      </xdr:grpSpPr>
      <xdr:sp>
        <xdr:nvSpPr>
          <xdr:cNvPr id="25" name="Rectangle 30"/>
          <xdr:cNvSpPr>
            <a:spLocks/>
          </xdr:cNvSpPr>
        </xdr:nvSpPr>
        <xdr:spPr>
          <a:xfrm>
            <a:off x="1926091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6" name="Rectangle 31"/>
          <xdr:cNvSpPr>
            <a:spLocks/>
          </xdr:cNvSpPr>
        </xdr:nvSpPr>
        <xdr:spPr>
          <a:xfrm>
            <a:off x="2165224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742950</xdr:colOff>
      <xdr:row>12</xdr:row>
      <xdr:rowOff>47625</xdr:rowOff>
    </xdr:from>
    <xdr:to>
      <xdr:col>1</xdr:col>
      <xdr:colOff>981075</xdr:colOff>
      <xdr:row>12</xdr:row>
      <xdr:rowOff>276225</xdr:rowOff>
    </xdr:to>
    <xdr:sp>
      <xdr:nvSpPr>
        <xdr:cNvPr id="27" name="Rectangle 32"/>
        <xdr:cNvSpPr>
          <a:spLocks/>
        </xdr:cNvSpPr>
      </xdr:nvSpPr>
      <xdr:spPr>
        <a:xfrm>
          <a:off x="4429125" y="3762375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219075</xdr:colOff>
      <xdr:row>12</xdr:row>
      <xdr:rowOff>47625</xdr:rowOff>
    </xdr:from>
    <xdr:to>
      <xdr:col>7</xdr:col>
      <xdr:colOff>1019175</xdr:colOff>
      <xdr:row>12</xdr:row>
      <xdr:rowOff>285750</xdr:rowOff>
    </xdr:to>
    <xdr:grpSp>
      <xdr:nvGrpSpPr>
        <xdr:cNvPr id="28" name="Group 2"/>
        <xdr:cNvGrpSpPr>
          <a:grpSpLocks/>
        </xdr:cNvGrpSpPr>
      </xdr:nvGrpSpPr>
      <xdr:grpSpPr>
        <a:xfrm>
          <a:off x="9963150" y="3762375"/>
          <a:ext cx="800100" cy="238125"/>
          <a:chOff x="9988062" y="2524125"/>
          <a:chExt cx="804263" cy="233666"/>
        </a:xfrm>
        <a:solidFill>
          <a:srgbClr val="FFFFFF"/>
        </a:solidFill>
      </xdr:grpSpPr>
      <xdr:grpSp>
        <xdr:nvGrpSpPr>
          <xdr:cNvPr id="29" name="Group 162"/>
          <xdr:cNvGrpSpPr>
            <a:grpSpLocks/>
          </xdr:cNvGrpSpPr>
        </xdr:nvGrpSpPr>
        <xdr:grpSpPr>
          <a:xfrm>
            <a:off x="9988062" y="2524125"/>
            <a:ext cx="469086" cy="233666"/>
            <a:chOff x="1926091" y="5445292"/>
            <a:chExt cx="475606" cy="233666"/>
          </a:xfrm>
          <a:solidFill>
            <a:srgbClr val="FFFFFF"/>
          </a:solidFill>
        </xdr:grpSpPr>
        <xdr:sp>
          <xdr:nvSpPr>
            <xdr:cNvPr id="30" name="Rectangle 36"/>
            <xdr:cNvSpPr>
              <a:spLocks/>
            </xdr:cNvSpPr>
          </xdr:nvSpPr>
          <xdr:spPr>
            <a:xfrm>
              <a:off x="1926091" y="5445292"/>
              <a:ext cx="232928" cy="233666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31" name="Rectangle 37"/>
            <xdr:cNvSpPr>
              <a:spLocks/>
            </xdr:cNvSpPr>
          </xdr:nvSpPr>
          <xdr:spPr>
            <a:xfrm>
              <a:off x="2159019" y="5445292"/>
              <a:ext cx="242678" cy="233666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sp>
        <xdr:nvSpPr>
          <xdr:cNvPr id="32" name="Rectangle 35"/>
          <xdr:cNvSpPr>
            <a:spLocks/>
          </xdr:cNvSpPr>
        </xdr:nvSpPr>
        <xdr:spPr>
          <a:xfrm>
            <a:off x="10553057" y="2524125"/>
            <a:ext cx="239268" cy="23366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15</xdr:row>
      <xdr:rowOff>47625</xdr:rowOff>
    </xdr:from>
    <xdr:to>
      <xdr:col>1</xdr:col>
      <xdr:colOff>657225</xdr:colOff>
      <xdr:row>15</xdr:row>
      <xdr:rowOff>285750</xdr:rowOff>
    </xdr:to>
    <xdr:grpSp>
      <xdr:nvGrpSpPr>
        <xdr:cNvPr id="33" name="Group 158"/>
        <xdr:cNvGrpSpPr>
          <a:grpSpLocks/>
        </xdr:cNvGrpSpPr>
      </xdr:nvGrpSpPr>
      <xdr:grpSpPr>
        <a:xfrm>
          <a:off x="3867150" y="4705350"/>
          <a:ext cx="476250" cy="238125"/>
          <a:chOff x="1926091" y="5448640"/>
          <a:chExt cx="478266" cy="230318"/>
        </a:xfrm>
        <a:solidFill>
          <a:srgbClr val="FFFFFF"/>
        </a:solidFill>
      </xdr:grpSpPr>
      <xdr:sp>
        <xdr:nvSpPr>
          <xdr:cNvPr id="34" name="Rectangle 39"/>
          <xdr:cNvSpPr>
            <a:spLocks/>
          </xdr:cNvSpPr>
        </xdr:nvSpPr>
        <xdr:spPr>
          <a:xfrm>
            <a:off x="1926091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5" name="Rectangle 40"/>
          <xdr:cNvSpPr>
            <a:spLocks/>
          </xdr:cNvSpPr>
        </xdr:nvSpPr>
        <xdr:spPr>
          <a:xfrm>
            <a:off x="2165224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742950</xdr:colOff>
      <xdr:row>15</xdr:row>
      <xdr:rowOff>47625</xdr:rowOff>
    </xdr:from>
    <xdr:to>
      <xdr:col>1</xdr:col>
      <xdr:colOff>981075</xdr:colOff>
      <xdr:row>15</xdr:row>
      <xdr:rowOff>276225</xdr:rowOff>
    </xdr:to>
    <xdr:sp>
      <xdr:nvSpPr>
        <xdr:cNvPr id="36" name="Rectangle 41"/>
        <xdr:cNvSpPr>
          <a:spLocks/>
        </xdr:cNvSpPr>
      </xdr:nvSpPr>
      <xdr:spPr>
        <a:xfrm>
          <a:off x="4429125" y="4705350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219075</xdr:colOff>
      <xdr:row>15</xdr:row>
      <xdr:rowOff>47625</xdr:rowOff>
    </xdr:from>
    <xdr:to>
      <xdr:col>7</xdr:col>
      <xdr:colOff>1019175</xdr:colOff>
      <xdr:row>15</xdr:row>
      <xdr:rowOff>285750</xdr:rowOff>
    </xdr:to>
    <xdr:grpSp>
      <xdr:nvGrpSpPr>
        <xdr:cNvPr id="37" name="Group 2"/>
        <xdr:cNvGrpSpPr>
          <a:grpSpLocks/>
        </xdr:cNvGrpSpPr>
      </xdr:nvGrpSpPr>
      <xdr:grpSpPr>
        <a:xfrm>
          <a:off x="9963150" y="4705350"/>
          <a:ext cx="800100" cy="238125"/>
          <a:chOff x="9988062" y="2524125"/>
          <a:chExt cx="804263" cy="233666"/>
        </a:xfrm>
        <a:solidFill>
          <a:srgbClr val="FFFFFF"/>
        </a:solidFill>
      </xdr:grpSpPr>
      <xdr:grpSp>
        <xdr:nvGrpSpPr>
          <xdr:cNvPr id="38" name="Group 162"/>
          <xdr:cNvGrpSpPr>
            <a:grpSpLocks/>
          </xdr:cNvGrpSpPr>
        </xdr:nvGrpSpPr>
        <xdr:grpSpPr>
          <a:xfrm>
            <a:off x="9988062" y="2524125"/>
            <a:ext cx="469086" cy="233666"/>
            <a:chOff x="1926091" y="5445292"/>
            <a:chExt cx="475606" cy="233666"/>
          </a:xfrm>
          <a:solidFill>
            <a:srgbClr val="FFFFFF"/>
          </a:solidFill>
        </xdr:grpSpPr>
        <xdr:sp>
          <xdr:nvSpPr>
            <xdr:cNvPr id="39" name="Rectangle 45"/>
            <xdr:cNvSpPr>
              <a:spLocks/>
            </xdr:cNvSpPr>
          </xdr:nvSpPr>
          <xdr:spPr>
            <a:xfrm>
              <a:off x="1926091" y="5445292"/>
              <a:ext cx="232928" cy="233666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0" name="Rectangle 46"/>
            <xdr:cNvSpPr>
              <a:spLocks/>
            </xdr:cNvSpPr>
          </xdr:nvSpPr>
          <xdr:spPr>
            <a:xfrm>
              <a:off x="2159019" y="5445292"/>
              <a:ext cx="242678" cy="233666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sp>
        <xdr:nvSpPr>
          <xdr:cNvPr id="41" name="Rectangle 44"/>
          <xdr:cNvSpPr>
            <a:spLocks/>
          </xdr:cNvSpPr>
        </xdr:nvSpPr>
        <xdr:spPr>
          <a:xfrm>
            <a:off x="10553057" y="2524125"/>
            <a:ext cx="239268" cy="23366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18</xdr:row>
      <xdr:rowOff>47625</xdr:rowOff>
    </xdr:from>
    <xdr:to>
      <xdr:col>1</xdr:col>
      <xdr:colOff>657225</xdr:colOff>
      <xdr:row>18</xdr:row>
      <xdr:rowOff>285750</xdr:rowOff>
    </xdr:to>
    <xdr:grpSp>
      <xdr:nvGrpSpPr>
        <xdr:cNvPr id="42" name="Group 158"/>
        <xdr:cNvGrpSpPr>
          <a:grpSpLocks/>
        </xdr:cNvGrpSpPr>
      </xdr:nvGrpSpPr>
      <xdr:grpSpPr>
        <a:xfrm>
          <a:off x="3867150" y="5648325"/>
          <a:ext cx="476250" cy="238125"/>
          <a:chOff x="1926091" y="5448640"/>
          <a:chExt cx="478266" cy="230318"/>
        </a:xfrm>
        <a:solidFill>
          <a:srgbClr val="FFFFFF"/>
        </a:solidFill>
      </xdr:grpSpPr>
      <xdr:sp>
        <xdr:nvSpPr>
          <xdr:cNvPr id="43" name="Rectangle 48"/>
          <xdr:cNvSpPr>
            <a:spLocks/>
          </xdr:cNvSpPr>
        </xdr:nvSpPr>
        <xdr:spPr>
          <a:xfrm>
            <a:off x="1926091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4" name="Rectangle 49"/>
          <xdr:cNvSpPr>
            <a:spLocks/>
          </xdr:cNvSpPr>
        </xdr:nvSpPr>
        <xdr:spPr>
          <a:xfrm>
            <a:off x="2165224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742950</xdr:colOff>
      <xdr:row>18</xdr:row>
      <xdr:rowOff>47625</xdr:rowOff>
    </xdr:from>
    <xdr:to>
      <xdr:col>1</xdr:col>
      <xdr:colOff>981075</xdr:colOff>
      <xdr:row>18</xdr:row>
      <xdr:rowOff>276225</xdr:rowOff>
    </xdr:to>
    <xdr:sp>
      <xdr:nvSpPr>
        <xdr:cNvPr id="45" name="Rectangle 50"/>
        <xdr:cNvSpPr>
          <a:spLocks/>
        </xdr:cNvSpPr>
      </xdr:nvSpPr>
      <xdr:spPr>
        <a:xfrm>
          <a:off x="4429125" y="5648325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219075</xdr:colOff>
      <xdr:row>18</xdr:row>
      <xdr:rowOff>47625</xdr:rowOff>
    </xdr:from>
    <xdr:to>
      <xdr:col>7</xdr:col>
      <xdr:colOff>1019175</xdr:colOff>
      <xdr:row>18</xdr:row>
      <xdr:rowOff>285750</xdr:rowOff>
    </xdr:to>
    <xdr:grpSp>
      <xdr:nvGrpSpPr>
        <xdr:cNvPr id="46" name="Group 2"/>
        <xdr:cNvGrpSpPr>
          <a:grpSpLocks/>
        </xdr:cNvGrpSpPr>
      </xdr:nvGrpSpPr>
      <xdr:grpSpPr>
        <a:xfrm>
          <a:off x="9963150" y="5648325"/>
          <a:ext cx="800100" cy="238125"/>
          <a:chOff x="9988062" y="2524125"/>
          <a:chExt cx="804263" cy="233666"/>
        </a:xfrm>
        <a:solidFill>
          <a:srgbClr val="FFFFFF"/>
        </a:solidFill>
      </xdr:grpSpPr>
      <xdr:grpSp>
        <xdr:nvGrpSpPr>
          <xdr:cNvPr id="47" name="Group 162"/>
          <xdr:cNvGrpSpPr>
            <a:grpSpLocks/>
          </xdr:cNvGrpSpPr>
        </xdr:nvGrpSpPr>
        <xdr:grpSpPr>
          <a:xfrm>
            <a:off x="9988062" y="2524125"/>
            <a:ext cx="469086" cy="233666"/>
            <a:chOff x="1926091" y="5445292"/>
            <a:chExt cx="475606" cy="233666"/>
          </a:xfrm>
          <a:solidFill>
            <a:srgbClr val="FFFFFF"/>
          </a:solidFill>
        </xdr:grpSpPr>
        <xdr:sp>
          <xdr:nvSpPr>
            <xdr:cNvPr id="48" name="Rectangle 54"/>
            <xdr:cNvSpPr>
              <a:spLocks/>
            </xdr:cNvSpPr>
          </xdr:nvSpPr>
          <xdr:spPr>
            <a:xfrm>
              <a:off x="1926091" y="5445292"/>
              <a:ext cx="232928" cy="233666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9" name="Rectangle 55"/>
            <xdr:cNvSpPr>
              <a:spLocks/>
            </xdr:cNvSpPr>
          </xdr:nvSpPr>
          <xdr:spPr>
            <a:xfrm>
              <a:off x="2159019" y="5445292"/>
              <a:ext cx="242678" cy="233666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sp>
        <xdr:nvSpPr>
          <xdr:cNvPr id="50" name="Rectangle 53"/>
          <xdr:cNvSpPr>
            <a:spLocks/>
          </xdr:cNvSpPr>
        </xdr:nvSpPr>
        <xdr:spPr>
          <a:xfrm>
            <a:off x="10553057" y="2524125"/>
            <a:ext cx="239268" cy="23366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21</xdr:row>
      <xdr:rowOff>47625</xdr:rowOff>
    </xdr:from>
    <xdr:to>
      <xdr:col>1</xdr:col>
      <xdr:colOff>657225</xdr:colOff>
      <xdr:row>21</xdr:row>
      <xdr:rowOff>285750</xdr:rowOff>
    </xdr:to>
    <xdr:grpSp>
      <xdr:nvGrpSpPr>
        <xdr:cNvPr id="51" name="Group 158"/>
        <xdr:cNvGrpSpPr>
          <a:grpSpLocks/>
        </xdr:cNvGrpSpPr>
      </xdr:nvGrpSpPr>
      <xdr:grpSpPr>
        <a:xfrm>
          <a:off x="3867150" y="6591300"/>
          <a:ext cx="476250" cy="238125"/>
          <a:chOff x="1926091" y="5448640"/>
          <a:chExt cx="478266" cy="230318"/>
        </a:xfrm>
        <a:solidFill>
          <a:srgbClr val="FFFFFF"/>
        </a:solidFill>
      </xdr:grpSpPr>
      <xdr:sp>
        <xdr:nvSpPr>
          <xdr:cNvPr id="52" name="Rectangle 57"/>
          <xdr:cNvSpPr>
            <a:spLocks/>
          </xdr:cNvSpPr>
        </xdr:nvSpPr>
        <xdr:spPr>
          <a:xfrm>
            <a:off x="1926091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3" name="Rectangle 58"/>
          <xdr:cNvSpPr>
            <a:spLocks/>
          </xdr:cNvSpPr>
        </xdr:nvSpPr>
        <xdr:spPr>
          <a:xfrm>
            <a:off x="2165224" y="5448640"/>
            <a:ext cx="239133" cy="230318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742950</xdr:colOff>
      <xdr:row>21</xdr:row>
      <xdr:rowOff>47625</xdr:rowOff>
    </xdr:from>
    <xdr:to>
      <xdr:col>1</xdr:col>
      <xdr:colOff>981075</xdr:colOff>
      <xdr:row>21</xdr:row>
      <xdr:rowOff>276225</xdr:rowOff>
    </xdr:to>
    <xdr:sp>
      <xdr:nvSpPr>
        <xdr:cNvPr id="54" name="Rectangle 59"/>
        <xdr:cNvSpPr>
          <a:spLocks/>
        </xdr:cNvSpPr>
      </xdr:nvSpPr>
      <xdr:spPr>
        <a:xfrm>
          <a:off x="4429125" y="6591300"/>
          <a:ext cx="23812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219075</xdr:colOff>
      <xdr:row>21</xdr:row>
      <xdr:rowOff>47625</xdr:rowOff>
    </xdr:from>
    <xdr:to>
      <xdr:col>7</xdr:col>
      <xdr:colOff>1019175</xdr:colOff>
      <xdr:row>21</xdr:row>
      <xdr:rowOff>285750</xdr:rowOff>
    </xdr:to>
    <xdr:grpSp>
      <xdr:nvGrpSpPr>
        <xdr:cNvPr id="55" name="Group 2"/>
        <xdr:cNvGrpSpPr>
          <a:grpSpLocks/>
        </xdr:cNvGrpSpPr>
      </xdr:nvGrpSpPr>
      <xdr:grpSpPr>
        <a:xfrm>
          <a:off x="9963150" y="6591300"/>
          <a:ext cx="800100" cy="238125"/>
          <a:chOff x="9988062" y="2524125"/>
          <a:chExt cx="804263" cy="233666"/>
        </a:xfrm>
        <a:solidFill>
          <a:srgbClr val="FFFFFF"/>
        </a:solidFill>
      </xdr:grpSpPr>
      <xdr:grpSp>
        <xdr:nvGrpSpPr>
          <xdr:cNvPr id="56" name="Group 162"/>
          <xdr:cNvGrpSpPr>
            <a:grpSpLocks/>
          </xdr:cNvGrpSpPr>
        </xdr:nvGrpSpPr>
        <xdr:grpSpPr>
          <a:xfrm>
            <a:off x="9988062" y="2524125"/>
            <a:ext cx="469086" cy="233666"/>
            <a:chOff x="1926091" y="5445292"/>
            <a:chExt cx="475606" cy="233666"/>
          </a:xfrm>
          <a:solidFill>
            <a:srgbClr val="FFFFFF"/>
          </a:solidFill>
        </xdr:grpSpPr>
        <xdr:sp>
          <xdr:nvSpPr>
            <xdr:cNvPr id="57" name="Rectangle 63"/>
            <xdr:cNvSpPr>
              <a:spLocks/>
            </xdr:cNvSpPr>
          </xdr:nvSpPr>
          <xdr:spPr>
            <a:xfrm>
              <a:off x="1926091" y="5445292"/>
              <a:ext cx="232928" cy="233666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58" name="Rectangle 64"/>
            <xdr:cNvSpPr>
              <a:spLocks/>
            </xdr:cNvSpPr>
          </xdr:nvSpPr>
          <xdr:spPr>
            <a:xfrm>
              <a:off x="2159019" y="5445292"/>
              <a:ext cx="242678" cy="233666"/>
            </a:xfrm>
            <a:prstGeom prst="rect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</xdr:grpSp>
      <xdr:sp>
        <xdr:nvSpPr>
          <xdr:cNvPr id="59" name="Rectangle 62"/>
          <xdr:cNvSpPr>
            <a:spLocks/>
          </xdr:cNvSpPr>
        </xdr:nvSpPr>
        <xdr:spPr>
          <a:xfrm>
            <a:off x="10553057" y="2524125"/>
            <a:ext cx="239268" cy="23366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23</xdr:row>
      <xdr:rowOff>28575</xdr:rowOff>
    </xdr:from>
    <xdr:to>
      <xdr:col>1</xdr:col>
      <xdr:colOff>1076325</xdr:colOff>
      <xdr:row>23</xdr:row>
      <xdr:rowOff>257175</xdr:rowOff>
    </xdr:to>
    <xdr:grpSp>
      <xdr:nvGrpSpPr>
        <xdr:cNvPr id="60" name="Group 1"/>
        <xdr:cNvGrpSpPr>
          <a:grpSpLocks/>
        </xdr:cNvGrpSpPr>
      </xdr:nvGrpSpPr>
      <xdr:grpSpPr>
        <a:xfrm>
          <a:off x="3733800" y="7200900"/>
          <a:ext cx="1028700" cy="228600"/>
          <a:chOff x="9865895" y="10151644"/>
          <a:chExt cx="1035718" cy="231107"/>
        </a:xfrm>
        <a:solidFill>
          <a:srgbClr val="FFFFFF"/>
        </a:solidFill>
      </xdr:grpSpPr>
      <xdr:sp>
        <xdr:nvSpPr>
          <xdr:cNvPr id="61" name="Rectangle 71"/>
          <xdr:cNvSpPr>
            <a:spLocks/>
          </xdr:cNvSpPr>
        </xdr:nvSpPr>
        <xdr:spPr>
          <a:xfrm>
            <a:off x="10096083" y="10151644"/>
            <a:ext cx="230188" cy="23110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2" name="Rectangle 72"/>
          <xdr:cNvSpPr>
            <a:spLocks/>
          </xdr:cNvSpPr>
        </xdr:nvSpPr>
        <xdr:spPr>
          <a:xfrm>
            <a:off x="10326272" y="10151644"/>
            <a:ext cx="239769" cy="23110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3" name="Rectangle 73"/>
          <xdr:cNvSpPr>
            <a:spLocks/>
          </xdr:cNvSpPr>
        </xdr:nvSpPr>
        <xdr:spPr>
          <a:xfrm>
            <a:off x="9865895" y="10151644"/>
            <a:ext cx="230188" cy="23110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4" name="Rectangle 74"/>
          <xdr:cNvSpPr>
            <a:spLocks/>
          </xdr:cNvSpPr>
        </xdr:nvSpPr>
        <xdr:spPr>
          <a:xfrm>
            <a:off x="10671425" y="10151644"/>
            <a:ext cx="230188" cy="231107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4</xdr:col>
      <xdr:colOff>161925</xdr:colOff>
      <xdr:row>1</xdr:row>
      <xdr:rowOff>219075</xdr:rowOff>
    </xdr:from>
    <xdr:to>
      <xdr:col>7</xdr:col>
      <xdr:colOff>1143000</xdr:colOff>
      <xdr:row>2</xdr:row>
      <xdr:rowOff>285750</xdr:rowOff>
    </xdr:to>
    <xdr:pic>
      <xdr:nvPicPr>
        <xdr:cNvPr id="6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533400"/>
          <a:ext cx="3895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267825" y="31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267825" y="31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3</xdr:col>
      <xdr:colOff>19050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9286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3</xdr:col>
      <xdr:colOff>19050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9286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3</xdr:col>
      <xdr:colOff>28575</xdr:colOff>
      <xdr:row>4</xdr:row>
      <xdr:rowOff>0</xdr:rowOff>
    </xdr:to>
    <xdr:sp>
      <xdr:nvSpPr>
        <xdr:cNvPr id="5" name="Line 11"/>
        <xdr:cNvSpPr>
          <a:spLocks/>
        </xdr:cNvSpPr>
      </xdr:nvSpPr>
      <xdr:spPr>
        <a:xfrm>
          <a:off x="9286875" y="1076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3</xdr:col>
      <xdr:colOff>28575</xdr:colOff>
      <xdr:row>4</xdr:row>
      <xdr:rowOff>0</xdr:rowOff>
    </xdr:to>
    <xdr:sp>
      <xdr:nvSpPr>
        <xdr:cNvPr id="6" name="Line 12"/>
        <xdr:cNvSpPr>
          <a:spLocks/>
        </xdr:cNvSpPr>
      </xdr:nvSpPr>
      <xdr:spPr>
        <a:xfrm>
          <a:off x="9286875" y="1076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3</xdr:col>
      <xdr:colOff>28575</xdr:colOff>
      <xdr:row>4</xdr:row>
      <xdr:rowOff>0</xdr:rowOff>
    </xdr:to>
    <xdr:sp>
      <xdr:nvSpPr>
        <xdr:cNvPr id="7" name="Line 13"/>
        <xdr:cNvSpPr>
          <a:spLocks/>
        </xdr:cNvSpPr>
      </xdr:nvSpPr>
      <xdr:spPr>
        <a:xfrm>
          <a:off x="9286875" y="10763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1981200</xdr:colOff>
      <xdr:row>1</xdr:row>
      <xdr:rowOff>66675</xdr:rowOff>
    </xdr:from>
    <xdr:to>
      <xdr:col>2</xdr:col>
      <xdr:colOff>1428750</xdr:colOff>
      <xdr:row>2</xdr:row>
      <xdr:rowOff>0</xdr:rowOff>
    </xdr:to>
    <xdr:grpSp>
      <xdr:nvGrpSpPr>
        <xdr:cNvPr id="8" name="Group 100"/>
        <xdr:cNvGrpSpPr>
          <a:grpSpLocks/>
        </xdr:cNvGrpSpPr>
      </xdr:nvGrpSpPr>
      <xdr:grpSpPr>
        <a:xfrm>
          <a:off x="3933825" y="381000"/>
          <a:ext cx="1809750" cy="161925"/>
          <a:chOff x="797822" y="924417"/>
          <a:chExt cx="1933298" cy="231776"/>
        </a:xfrm>
        <a:solidFill>
          <a:srgbClr val="FFFFFF"/>
        </a:solidFill>
      </xdr:grpSpPr>
      <xdr:sp>
        <xdr:nvSpPr>
          <xdr:cNvPr id="9" name="Rectangle 9"/>
          <xdr:cNvSpPr>
            <a:spLocks/>
          </xdr:cNvSpPr>
        </xdr:nvSpPr>
        <xdr:spPr>
          <a:xfrm>
            <a:off x="797822" y="924417"/>
            <a:ext cx="244079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41901" y="924417"/>
            <a:ext cx="233929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275830" y="924417"/>
            <a:ext cx="244079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520392" y="924417"/>
            <a:ext cx="244079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1764471" y="924417"/>
            <a:ext cx="244079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008550" y="924417"/>
            <a:ext cx="244079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2253112" y="924417"/>
            <a:ext cx="233929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2487041" y="924417"/>
            <a:ext cx="244079" cy="23177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</xdr:col>
      <xdr:colOff>2390775</xdr:colOff>
      <xdr:row>1</xdr:row>
      <xdr:rowOff>28575</xdr:rowOff>
    </xdr:from>
    <xdr:to>
      <xdr:col>3</xdr:col>
      <xdr:colOff>866775</xdr:colOff>
      <xdr:row>2</xdr:row>
      <xdr:rowOff>0</xdr:rowOff>
    </xdr:to>
    <xdr:pic>
      <xdr:nvPicPr>
        <xdr:cNvPr id="1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342900"/>
          <a:ext cx="3429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1952625</xdr:colOff>
      <xdr:row>1</xdr:row>
      <xdr:rowOff>104775</xdr:rowOff>
    </xdr:from>
    <xdr:to>
      <xdr:col>0</xdr:col>
      <xdr:colOff>1952625</xdr:colOff>
      <xdr:row>2</xdr:row>
      <xdr:rowOff>0</xdr:rowOff>
    </xdr:to>
    <xdr:sp>
      <xdr:nvSpPr>
        <xdr:cNvPr id="18" name="TextBox 89"/>
        <xdr:cNvSpPr txBox="1">
          <a:spLocks noChangeArrowheads="1"/>
        </xdr:cNvSpPr>
      </xdr:nvSpPr>
      <xdr:spPr>
        <a:xfrm>
          <a:off x="1952625" y="4191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SAP ID</a:t>
          </a:r>
        </a:p>
      </xdr:txBody>
    </xdr:sp>
    <xdr:clientData/>
  </xdr:twoCellAnchor>
  <xdr:twoCellAnchor>
    <xdr:from>
      <xdr:col>1</xdr:col>
      <xdr:colOff>1409700</xdr:colOff>
      <xdr:row>0</xdr:row>
      <xdr:rowOff>304800</xdr:rowOff>
    </xdr:from>
    <xdr:to>
      <xdr:col>1</xdr:col>
      <xdr:colOff>1924050</xdr:colOff>
      <xdr:row>2</xdr:row>
      <xdr:rowOff>47625</xdr:rowOff>
    </xdr:to>
    <xdr:sp>
      <xdr:nvSpPr>
        <xdr:cNvPr id="19" name="TextBox 118"/>
        <xdr:cNvSpPr txBox="1">
          <a:spLocks noChangeArrowheads="1"/>
        </xdr:cNvSpPr>
      </xdr:nvSpPr>
      <xdr:spPr>
        <a:xfrm>
          <a:off x="3362325" y="3048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SAP</a:t>
          </a:r>
        </a:p>
      </xdr:txBody>
    </xdr:sp>
    <xdr:clientData/>
  </xdr:twoCellAnchor>
  <xdr:twoCellAnchor>
    <xdr:from>
      <xdr:col>0</xdr:col>
      <xdr:colOff>1952625</xdr:colOff>
      <xdr:row>3</xdr:row>
      <xdr:rowOff>0</xdr:rowOff>
    </xdr:from>
    <xdr:to>
      <xdr:col>0</xdr:col>
      <xdr:colOff>1952625</xdr:colOff>
      <xdr:row>26</xdr:row>
      <xdr:rowOff>228600</xdr:rowOff>
    </xdr:to>
    <xdr:sp>
      <xdr:nvSpPr>
        <xdr:cNvPr id="20" name="Straight Connector 154"/>
        <xdr:cNvSpPr>
          <a:spLocks/>
        </xdr:cNvSpPr>
      </xdr:nvSpPr>
      <xdr:spPr>
        <a:xfrm>
          <a:off x="1952625" y="809625"/>
          <a:ext cx="0" cy="5619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304800</xdr:rowOff>
    </xdr:from>
    <xdr:to>
      <xdr:col>4</xdr:col>
      <xdr:colOff>0</xdr:colOff>
      <xdr:row>2</xdr:row>
      <xdr:rowOff>0</xdr:rowOff>
    </xdr:to>
    <xdr:sp>
      <xdr:nvSpPr>
        <xdr:cNvPr id="21" name="Straight Connector 157"/>
        <xdr:cNvSpPr>
          <a:spLocks/>
        </xdr:cNvSpPr>
      </xdr:nvSpPr>
      <xdr:spPr>
        <a:xfrm>
          <a:off x="10134600" y="304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3</xdr:row>
      <xdr:rowOff>314325</xdr:rowOff>
    </xdr:from>
    <xdr:to>
      <xdr:col>12</xdr:col>
      <xdr:colOff>742950</xdr:colOff>
      <xdr:row>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2134850" y="1104900"/>
          <a:ext cx="714375" cy="67627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คะแนนที่ได้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X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100
</a:t>
          </a:r>
          <a:r>
            <a:rPr lang="en-US" cap="none" sz="9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คะแนนเต็ม</a:t>
          </a:r>
        </a:p>
      </xdr:txBody>
    </xdr:sp>
    <xdr:clientData/>
  </xdr:twoCellAnchor>
  <xdr:twoCellAnchor>
    <xdr:from>
      <xdr:col>12</xdr:col>
      <xdr:colOff>114300</xdr:colOff>
      <xdr:row>3</xdr:row>
      <xdr:rowOff>476250</xdr:rowOff>
    </xdr:from>
    <xdr:to>
      <xdr:col>12</xdr:col>
      <xdr:colOff>457200</xdr:colOff>
      <xdr:row>3</xdr:row>
      <xdr:rowOff>476250</xdr:rowOff>
    </xdr:to>
    <xdr:sp>
      <xdr:nvSpPr>
        <xdr:cNvPr id="2" name="Straight Connector 4"/>
        <xdr:cNvSpPr>
          <a:spLocks/>
        </xdr:cNvSpPr>
      </xdr:nvSpPr>
      <xdr:spPr>
        <a:xfrm>
          <a:off x="12220575" y="12668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33"/>
  <sheetViews>
    <sheetView zoomScale="86" zoomScaleNormal="86" zoomScalePageLayoutView="0" workbookViewId="0" topLeftCell="A1">
      <selection activeCell="A7" sqref="A7"/>
    </sheetView>
  </sheetViews>
  <sheetFormatPr defaultColWidth="9.140625" defaultRowHeight="24.75" customHeight="1"/>
  <cols>
    <col min="1" max="1" width="11.57421875" style="2" customWidth="1"/>
    <col min="2" max="2" width="15.8515625" style="2" customWidth="1"/>
    <col min="3" max="4" width="9.140625" style="2" customWidth="1"/>
    <col min="5" max="5" width="11.7109375" style="2" customWidth="1"/>
    <col min="6" max="6" width="9.140625" style="2" customWidth="1"/>
    <col min="7" max="9" width="12.00390625" style="2" customWidth="1"/>
    <col min="10" max="10" width="11.00390625" style="2" customWidth="1"/>
    <col min="11" max="11" width="14.28125" style="2" customWidth="1"/>
    <col min="12" max="12" width="15.28125" style="2" customWidth="1"/>
    <col min="13" max="13" width="14.8515625" style="2" customWidth="1"/>
    <col min="14" max="14" width="14.140625" style="2" customWidth="1"/>
    <col min="15" max="15" width="18.00390625" style="2" customWidth="1"/>
    <col min="16" max="16384" width="9.140625" style="2" customWidth="1"/>
  </cols>
  <sheetData>
    <row r="1" s="39" customFormat="1" ht="24.75" customHeight="1">
      <c r="A1" s="39" t="s">
        <v>60</v>
      </c>
    </row>
    <row r="2" spans="1:15" ht="24.75" customHeight="1">
      <c r="A2" s="198" t="s">
        <v>65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3" spans="1:15" ht="22.5" customHeight="1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3"/>
    </row>
    <row r="4" spans="1:15" ht="24.75" customHeight="1">
      <c r="A4" s="86" t="s">
        <v>8</v>
      </c>
      <c r="B4" s="24"/>
      <c r="C4" s="24" t="s">
        <v>9</v>
      </c>
      <c r="D4" s="5"/>
      <c r="E4" s="5"/>
      <c r="F4" s="5"/>
      <c r="G4" s="5"/>
      <c r="H4" s="5"/>
      <c r="I4" s="5"/>
      <c r="J4" s="5"/>
      <c r="K4" s="41" t="s">
        <v>62</v>
      </c>
      <c r="L4" s="6"/>
      <c r="M4" s="6"/>
      <c r="N4" s="42"/>
      <c r="O4" s="85"/>
    </row>
    <row r="5" spans="1:15" ht="21" customHeight="1">
      <c r="A5" s="79" t="s">
        <v>10</v>
      </c>
      <c r="B5" s="5"/>
      <c r="C5" s="5"/>
      <c r="D5" s="5"/>
      <c r="E5" s="5"/>
      <c r="F5" s="24" t="s">
        <v>11</v>
      </c>
      <c r="G5" s="5"/>
      <c r="H5" s="5"/>
      <c r="I5" s="5"/>
      <c r="J5" s="5"/>
      <c r="K5" s="24" t="s">
        <v>12</v>
      </c>
      <c r="L5" s="5"/>
      <c r="M5" s="7"/>
      <c r="N5" s="5"/>
      <c r="O5" s="13"/>
    </row>
    <row r="6" spans="1:15" ht="24.75" customHeight="1">
      <c r="A6" s="87" t="s">
        <v>13</v>
      </c>
      <c r="B6" s="43"/>
      <c r="C6" s="43"/>
      <c r="D6" s="43"/>
      <c r="E6" s="43"/>
      <c r="F6" s="43" t="s">
        <v>64</v>
      </c>
      <c r="G6" s="44"/>
      <c r="H6" s="43"/>
      <c r="I6" s="43"/>
      <c r="J6" s="43"/>
      <c r="K6" s="44"/>
      <c r="L6" s="44"/>
      <c r="M6" s="45"/>
      <c r="N6" s="43"/>
      <c r="O6" s="88"/>
    </row>
    <row r="7" spans="1:15" ht="22.5" customHeight="1">
      <c r="A7" s="106" t="s">
        <v>66</v>
      </c>
      <c r="B7" s="46"/>
      <c r="C7" s="47"/>
      <c r="D7" s="48"/>
      <c r="E7" s="47"/>
      <c r="F7" s="47"/>
      <c r="G7" s="47"/>
      <c r="H7" s="48"/>
      <c r="I7" s="47"/>
      <c r="J7" s="48"/>
      <c r="K7" s="47"/>
      <c r="L7" s="47"/>
      <c r="M7" s="47"/>
      <c r="N7" s="47"/>
      <c r="O7" s="90"/>
    </row>
    <row r="8" spans="1:15" ht="24.75" customHeight="1">
      <c r="A8" s="79" t="s">
        <v>14</v>
      </c>
      <c r="B8" s="49"/>
      <c r="C8" s="49"/>
      <c r="D8" s="49"/>
      <c r="E8" s="49"/>
      <c r="F8" s="50"/>
      <c r="G8" s="70"/>
      <c r="H8" s="70"/>
      <c r="I8" s="204"/>
      <c r="J8" s="204"/>
      <c r="K8" s="204"/>
      <c r="L8" s="204"/>
      <c r="M8" s="204"/>
      <c r="N8" s="51"/>
      <c r="O8" s="91"/>
    </row>
    <row r="9" spans="1:15" ht="24.75" customHeight="1">
      <c r="A9" s="205" t="s">
        <v>44</v>
      </c>
      <c r="B9" s="205"/>
      <c r="C9" s="206" t="s">
        <v>43</v>
      </c>
      <c r="D9" s="206"/>
      <c r="E9" s="206" t="s">
        <v>20</v>
      </c>
      <c r="F9" s="207"/>
      <c r="G9" s="206" t="s">
        <v>31</v>
      </c>
      <c r="H9" s="206"/>
      <c r="I9" s="206"/>
      <c r="J9" s="206"/>
      <c r="K9" s="208" t="s">
        <v>38</v>
      </c>
      <c r="L9" s="208"/>
      <c r="M9" s="208"/>
      <c r="N9" s="208"/>
      <c r="O9" s="208"/>
    </row>
    <row r="10" spans="1:15" ht="24.75" customHeight="1">
      <c r="A10" s="205"/>
      <c r="B10" s="205"/>
      <c r="C10" s="206"/>
      <c r="D10" s="206"/>
      <c r="E10" s="206"/>
      <c r="F10" s="207"/>
      <c r="G10" s="206"/>
      <c r="H10" s="206"/>
      <c r="I10" s="206"/>
      <c r="J10" s="206"/>
      <c r="K10" s="54" t="s">
        <v>46</v>
      </c>
      <c r="L10" s="54" t="s">
        <v>50</v>
      </c>
      <c r="M10" s="54" t="s">
        <v>47</v>
      </c>
      <c r="N10" s="54" t="s">
        <v>48</v>
      </c>
      <c r="O10" s="54" t="s">
        <v>49</v>
      </c>
    </row>
    <row r="11" spans="1:15" ht="24.75" customHeight="1">
      <c r="A11" s="193" t="s">
        <v>29</v>
      </c>
      <c r="B11" s="194"/>
      <c r="C11" s="193" t="s">
        <v>22</v>
      </c>
      <c r="D11" s="194"/>
      <c r="E11" s="193" t="s">
        <v>21</v>
      </c>
      <c r="F11" s="195"/>
      <c r="G11" s="193" t="s">
        <v>28</v>
      </c>
      <c r="H11" s="195"/>
      <c r="I11" s="195"/>
      <c r="J11" s="194"/>
      <c r="K11" s="55"/>
      <c r="L11" s="55"/>
      <c r="M11" s="55"/>
      <c r="N11" s="55"/>
      <c r="O11" s="55"/>
    </row>
    <row r="12" spans="1:15" ht="24.75" customHeight="1">
      <c r="A12" s="193" t="s">
        <v>30</v>
      </c>
      <c r="B12" s="194"/>
      <c r="C12" s="193" t="s">
        <v>22</v>
      </c>
      <c r="D12" s="194"/>
      <c r="E12" s="193" t="s">
        <v>22</v>
      </c>
      <c r="F12" s="195"/>
      <c r="G12" s="193" t="s">
        <v>28</v>
      </c>
      <c r="H12" s="195"/>
      <c r="I12" s="195"/>
      <c r="J12" s="194"/>
      <c r="K12" s="55"/>
      <c r="L12" s="55"/>
      <c r="M12" s="55"/>
      <c r="N12" s="55"/>
      <c r="O12" s="55"/>
    </row>
    <row r="13" spans="1:15" ht="23.25" customHeight="1">
      <c r="A13" s="188" t="s">
        <v>45</v>
      </c>
      <c r="B13" s="189"/>
      <c r="C13" s="189"/>
      <c r="D13" s="189"/>
      <c r="E13" s="189"/>
      <c r="F13" s="189"/>
      <c r="G13" s="190" t="s">
        <v>28</v>
      </c>
      <c r="H13" s="191"/>
      <c r="I13" s="191"/>
      <c r="J13" s="192"/>
      <c r="K13" s="57"/>
      <c r="L13" s="57"/>
      <c r="M13" s="57"/>
      <c r="N13" s="57"/>
      <c r="O13" s="57"/>
    </row>
    <row r="14" spans="1:15" ht="21" customHeight="1">
      <c r="A14" s="89" t="s">
        <v>27</v>
      </c>
      <c r="B14" s="47"/>
      <c r="C14" s="47"/>
      <c r="D14" s="47"/>
      <c r="E14" s="47"/>
      <c r="F14" s="47"/>
      <c r="G14" s="48"/>
      <c r="H14" s="47"/>
      <c r="I14" s="47"/>
      <c r="J14" s="47"/>
      <c r="K14" s="47"/>
      <c r="L14" s="47"/>
      <c r="M14" s="47"/>
      <c r="N14" s="47"/>
      <c r="O14" s="90"/>
    </row>
    <row r="15" spans="1:15" ht="21">
      <c r="A15" s="81"/>
      <c r="B15" s="32"/>
      <c r="C15" s="32"/>
      <c r="D15" s="32"/>
      <c r="E15" s="32"/>
      <c r="F15" s="58"/>
      <c r="G15" s="59"/>
      <c r="H15" s="60"/>
      <c r="I15" s="60"/>
      <c r="J15" s="60"/>
      <c r="K15" s="61"/>
      <c r="L15" s="59"/>
      <c r="M15" s="60"/>
      <c r="N15" s="60"/>
      <c r="O15" s="61"/>
    </row>
    <row r="16" spans="1:15" ht="21">
      <c r="A16" s="63"/>
      <c r="B16" s="11"/>
      <c r="C16" s="11"/>
      <c r="D16" s="11"/>
      <c r="E16" s="11"/>
      <c r="F16" s="62"/>
      <c r="G16" s="63"/>
      <c r="H16" s="11"/>
      <c r="I16" s="11"/>
      <c r="J16" s="11"/>
      <c r="K16" s="62"/>
      <c r="L16" s="63"/>
      <c r="M16" s="11"/>
      <c r="N16" s="11"/>
      <c r="O16" s="62"/>
    </row>
    <row r="17" spans="1:15" ht="21">
      <c r="A17" s="63"/>
      <c r="B17" s="11"/>
      <c r="C17" s="11"/>
      <c r="D17" s="11"/>
      <c r="E17" s="11"/>
      <c r="F17" s="62"/>
      <c r="G17" s="63"/>
      <c r="H17" s="11"/>
      <c r="I17" s="11"/>
      <c r="J17" s="11"/>
      <c r="K17" s="62"/>
      <c r="L17" s="63"/>
      <c r="M17" s="11"/>
      <c r="N17" s="11"/>
      <c r="O17" s="62"/>
    </row>
    <row r="18" spans="1:15" ht="21">
      <c r="A18" s="63"/>
      <c r="B18" s="11"/>
      <c r="C18" s="11"/>
      <c r="D18" s="11"/>
      <c r="E18" s="11"/>
      <c r="F18" s="62"/>
      <c r="G18" s="63"/>
      <c r="H18" s="11"/>
      <c r="I18" s="11"/>
      <c r="J18" s="11"/>
      <c r="K18" s="62"/>
      <c r="L18" s="63"/>
      <c r="M18" s="11"/>
      <c r="N18" s="11"/>
      <c r="O18" s="62"/>
    </row>
    <row r="19" spans="1:15" ht="24.75" customHeight="1">
      <c r="A19" s="185" t="s">
        <v>32</v>
      </c>
      <c r="B19" s="186"/>
      <c r="C19" s="186"/>
      <c r="D19" s="186"/>
      <c r="E19" s="186"/>
      <c r="F19" s="187"/>
      <c r="G19" s="182" t="s">
        <v>33</v>
      </c>
      <c r="H19" s="179"/>
      <c r="I19" s="179"/>
      <c r="J19" s="179"/>
      <c r="K19" s="180"/>
      <c r="L19" s="182" t="s">
        <v>34</v>
      </c>
      <c r="M19" s="179"/>
      <c r="N19" s="179"/>
      <c r="O19" s="180"/>
    </row>
    <row r="20" spans="1:15" ht="24.75" customHeight="1">
      <c r="A20" s="182" t="s">
        <v>53</v>
      </c>
      <c r="B20" s="179"/>
      <c r="C20" s="179"/>
      <c r="D20" s="179"/>
      <c r="E20" s="179"/>
      <c r="F20" s="180"/>
      <c r="G20" s="182" t="s">
        <v>15</v>
      </c>
      <c r="H20" s="179"/>
      <c r="I20" s="179"/>
      <c r="J20" s="179"/>
      <c r="K20" s="180"/>
      <c r="L20" s="182" t="s">
        <v>15</v>
      </c>
      <c r="M20" s="179"/>
      <c r="N20" s="179"/>
      <c r="O20" s="180"/>
    </row>
    <row r="21" spans="1:15" ht="21" customHeight="1">
      <c r="A21" s="183" t="s">
        <v>16</v>
      </c>
      <c r="B21" s="181"/>
      <c r="C21" s="181"/>
      <c r="D21" s="181"/>
      <c r="E21" s="181"/>
      <c r="F21" s="184"/>
      <c r="G21" s="183" t="s">
        <v>16</v>
      </c>
      <c r="H21" s="181"/>
      <c r="I21" s="181"/>
      <c r="J21" s="181"/>
      <c r="K21" s="184"/>
      <c r="L21" s="27"/>
      <c r="M21" s="181" t="s">
        <v>16</v>
      </c>
      <c r="N21" s="181"/>
      <c r="O21" s="29"/>
    </row>
    <row r="22" spans="1:15" ht="21">
      <c r="A22" s="81"/>
      <c r="B22" s="32"/>
      <c r="C22" s="32"/>
      <c r="D22" s="32"/>
      <c r="E22" s="32"/>
      <c r="F22" s="58"/>
      <c r="G22" s="59"/>
      <c r="H22" s="60"/>
      <c r="I22" s="60"/>
      <c r="J22" s="60"/>
      <c r="K22" s="61"/>
      <c r="L22" s="59"/>
      <c r="M22" s="60"/>
      <c r="N22" s="60"/>
      <c r="O22" s="61"/>
    </row>
    <row r="23" spans="1:15" ht="21">
      <c r="A23" s="63"/>
      <c r="B23" s="11"/>
      <c r="C23" s="11"/>
      <c r="D23" s="11"/>
      <c r="E23" s="11"/>
      <c r="F23" s="62"/>
      <c r="G23" s="63"/>
      <c r="H23" s="11"/>
      <c r="I23" s="11"/>
      <c r="J23" s="11"/>
      <c r="K23" s="62"/>
      <c r="L23" s="63"/>
      <c r="M23" s="11"/>
      <c r="N23" s="11"/>
      <c r="O23" s="62"/>
    </row>
    <row r="24" spans="1:15" ht="21">
      <c r="A24" s="63"/>
      <c r="B24" s="11"/>
      <c r="C24" s="11"/>
      <c r="D24" s="11"/>
      <c r="E24" s="11"/>
      <c r="F24" s="62"/>
      <c r="G24" s="63"/>
      <c r="H24" s="11"/>
      <c r="I24" s="11"/>
      <c r="J24" s="11"/>
      <c r="K24" s="62"/>
      <c r="L24" s="63"/>
      <c r="M24" s="11"/>
      <c r="N24" s="11"/>
      <c r="O24" s="62"/>
    </row>
    <row r="25" spans="1:15" ht="21">
      <c r="A25" s="63"/>
      <c r="B25" s="11"/>
      <c r="C25" s="11"/>
      <c r="D25" s="11"/>
      <c r="E25" s="11"/>
      <c r="F25" s="62"/>
      <c r="G25" s="63"/>
      <c r="H25" s="11"/>
      <c r="I25" s="11"/>
      <c r="J25" s="11"/>
      <c r="K25" s="62"/>
      <c r="L25" s="63"/>
      <c r="M25" s="11"/>
      <c r="N25" s="11"/>
      <c r="O25" s="62"/>
    </row>
    <row r="26" spans="1:15" ht="19.5" customHeight="1">
      <c r="A26" s="185" t="s">
        <v>35</v>
      </c>
      <c r="B26" s="186"/>
      <c r="C26" s="186"/>
      <c r="D26" s="186"/>
      <c r="E26" s="186"/>
      <c r="F26" s="187"/>
      <c r="G26" s="182" t="s">
        <v>36</v>
      </c>
      <c r="H26" s="179"/>
      <c r="I26" s="179"/>
      <c r="J26" s="179"/>
      <c r="K26" s="180"/>
      <c r="L26" s="182" t="s">
        <v>54</v>
      </c>
      <c r="M26" s="179"/>
      <c r="N26" s="179"/>
      <c r="O26" s="180"/>
    </row>
    <row r="27" spans="1:15" ht="19.5" customHeight="1">
      <c r="A27" s="182" t="s">
        <v>15</v>
      </c>
      <c r="B27" s="179"/>
      <c r="C27" s="179"/>
      <c r="D27" s="179"/>
      <c r="E27" s="179"/>
      <c r="F27" s="180"/>
      <c r="G27" s="182" t="s">
        <v>15</v>
      </c>
      <c r="H27" s="179"/>
      <c r="I27" s="179"/>
      <c r="J27" s="179"/>
      <c r="K27" s="180"/>
      <c r="L27" s="182" t="s">
        <v>15</v>
      </c>
      <c r="M27" s="179"/>
      <c r="N27" s="179"/>
      <c r="O27" s="180"/>
    </row>
    <row r="28" spans="1:15" ht="21.75" customHeight="1">
      <c r="A28" s="183" t="s">
        <v>16</v>
      </c>
      <c r="B28" s="181"/>
      <c r="C28" s="181"/>
      <c r="D28" s="181"/>
      <c r="E28" s="181"/>
      <c r="F28" s="184"/>
      <c r="G28" s="183" t="s">
        <v>16</v>
      </c>
      <c r="H28" s="181"/>
      <c r="I28" s="181"/>
      <c r="J28" s="181"/>
      <c r="K28" s="184"/>
      <c r="L28" s="27"/>
      <c r="M28" s="181" t="s">
        <v>16</v>
      </c>
      <c r="N28" s="181"/>
      <c r="O28" s="29"/>
    </row>
    <row r="29" spans="1:15" ht="22.5" customHeight="1">
      <c r="A29" s="81" t="s">
        <v>55</v>
      </c>
      <c r="B29" s="32"/>
      <c r="C29" s="64"/>
      <c r="D29" s="32"/>
      <c r="E29" s="65" t="s">
        <v>37</v>
      </c>
      <c r="F29" s="60"/>
      <c r="G29" s="60"/>
      <c r="H29" s="60"/>
      <c r="I29" s="60"/>
      <c r="J29" s="60"/>
      <c r="K29" s="60"/>
      <c r="L29" s="60"/>
      <c r="M29" s="60"/>
      <c r="N29" s="60"/>
      <c r="O29" s="61"/>
    </row>
    <row r="30" spans="1:15" ht="18" customHeight="1">
      <c r="A30" s="82"/>
      <c r="B30" s="66"/>
      <c r="C30" s="66"/>
      <c r="D30" s="66"/>
      <c r="E30" s="66"/>
      <c r="F30" s="6"/>
      <c r="G30" s="6"/>
      <c r="H30" s="6"/>
      <c r="I30" s="6"/>
      <c r="J30" s="6"/>
      <c r="K30" s="6"/>
      <c r="L30" s="6"/>
      <c r="M30" s="6"/>
      <c r="N30" s="6"/>
      <c r="O30" s="85"/>
    </row>
    <row r="31" spans="1:15" ht="20.25" customHeight="1">
      <c r="A31" s="82"/>
      <c r="B31" s="66"/>
      <c r="C31" s="66"/>
      <c r="D31" s="66"/>
      <c r="E31" s="66"/>
      <c r="F31" s="66"/>
      <c r="G31" s="179"/>
      <c r="H31" s="179"/>
      <c r="I31" s="179"/>
      <c r="J31" s="179"/>
      <c r="K31" s="179"/>
      <c r="L31" s="196" t="s">
        <v>56</v>
      </c>
      <c r="M31" s="196"/>
      <c r="N31" s="196"/>
      <c r="O31" s="197"/>
    </row>
    <row r="32" spans="1:15" ht="16.5" customHeight="1">
      <c r="A32" s="82"/>
      <c r="B32" s="66"/>
      <c r="C32" s="66"/>
      <c r="D32" s="66"/>
      <c r="E32" s="66"/>
      <c r="F32" s="66"/>
      <c r="G32" s="179"/>
      <c r="H32" s="179"/>
      <c r="I32" s="179"/>
      <c r="J32" s="179"/>
      <c r="K32" s="179"/>
      <c r="L32" s="179" t="s">
        <v>39</v>
      </c>
      <c r="M32" s="179"/>
      <c r="N32" s="179"/>
      <c r="O32" s="180"/>
    </row>
    <row r="33" spans="1:15" ht="19.5" customHeight="1">
      <c r="A33" s="83"/>
      <c r="B33" s="84"/>
      <c r="C33" s="84"/>
      <c r="D33" s="84"/>
      <c r="E33" s="84"/>
      <c r="F33" s="84"/>
      <c r="G33" s="181"/>
      <c r="H33" s="181"/>
      <c r="I33" s="181"/>
      <c r="J33" s="181"/>
      <c r="K33" s="181"/>
      <c r="L33" s="181" t="s">
        <v>16</v>
      </c>
      <c r="M33" s="181"/>
      <c r="N33" s="181"/>
      <c r="O33" s="184"/>
    </row>
  </sheetData>
  <sheetProtection/>
  <mergeCells count="41">
    <mergeCell ref="L31:O31"/>
    <mergeCell ref="L33:O33"/>
    <mergeCell ref="A2:O3"/>
    <mergeCell ref="I8:M8"/>
    <mergeCell ref="A9:B10"/>
    <mergeCell ref="C9:D10"/>
    <mergeCell ref="E9:F10"/>
    <mergeCell ref="G9:J10"/>
    <mergeCell ref="K9:O9"/>
    <mergeCell ref="A11:B11"/>
    <mergeCell ref="C11:D11"/>
    <mergeCell ref="E11:F11"/>
    <mergeCell ref="G11:J11"/>
    <mergeCell ref="A12:B12"/>
    <mergeCell ref="C12:D12"/>
    <mergeCell ref="E12:F12"/>
    <mergeCell ref="G12:J12"/>
    <mergeCell ref="A13:F13"/>
    <mergeCell ref="G13:J13"/>
    <mergeCell ref="A19:F19"/>
    <mergeCell ref="G19:K19"/>
    <mergeCell ref="L19:O19"/>
    <mergeCell ref="A20:F20"/>
    <mergeCell ref="G20:K20"/>
    <mergeCell ref="L20:O20"/>
    <mergeCell ref="A21:F21"/>
    <mergeCell ref="G21:K21"/>
    <mergeCell ref="M21:N21"/>
    <mergeCell ref="A26:F26"/>
    <mergeCell ref="G26:K26"/>
    <mergeCell ref="L26:O26"/>
    <mergeCell ref="G31:K31"/>
    <mergeCell ref="G32:K32"/>
    <mergeCell ref="L32:O32"/>
    <mergeCell ref="G33:K33"/>
    <mergeCell ref="A27:F27"/>
    <mergeCell ref="G27:K27"/>
    <mergeCell ref="L27:O27"/>
    <mergeCell ref="A28:F28"/>
    <mergeCell ref="G28:K28"/>
    <mergeCell ref="M28:N2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6" sqref="A26"/>
    </sheetView>
  </sheetViews>
  <sheetFormatPr defaultColWidth="9.140625" defaultRowHeight="24.75" customHeight="1"/>
  <cols>
    <col min="1" max="1" width="55.28125" style="21" customWidth="1"/>
    <col min="2" max="2" width="18.00390625" style="1" customWidth="1"/>
    <col min="3" max="7" width="14.57421875" style="1" customWidth="1"/>
    <col min="8" max="8" width="18.57421875" style="1" customWidth="1"/>
    <col min="9" max="9" width="13.140625" style="1" customWidth="1"/>
    <col min="10" max="10" width="10.57421875" style="1" customWidth="1"/>
    <col min="11" max="16384" width="9.140625" style="1" customWidth="1"/>
  </cols>
  <sheetData>
    <row r="1" s="39" customFormat="1" ht="24.75" customHeight="1" thickBot="1">
      <c r="A1" s="39" t="s">
        <v>59</v>
      </c>
    </row>
    <row r="2" spans="1:8" s="15" customFormat="1" ht="24.75" customHeight="1">
      <c r="A2" s="3" t="s">
        <v>17</v>
      </c>
      <c r="B2" s="4"/>
      <c r="C2" s="33"/>
      <c r="D2" s="4"/>
      <c r="E2" s="4"/>
      <c r="F2" s="4"/>
      <c r="G2" s="33"/>
      <c r="H2" s="14"/>
    </row>
    <row r="3" spans="1:8" s="19" customFormat="1" ht="24.75" customHeight="1">
      <c r="A3" s="16" t="s">
        <v>57</v>
      </c>
      <c r="B3" s="17"/>
      <c r="C3" s="56" t="s">
        <v>26</v>
      </c>
      <c r="D3" s="17"/>
      <c r="E3" s="17"/>
      <c r="F3" s="17"/>
      <c r="G3" s="17"/>
      <c r="H3" s="18"/>
    </row>
    <row r="4" spans="1:8" ht="24.75" customHeight="1">
      <c r="A4" s="209" t="s">
        <v>51</v>
      </c>
      <c r="B4" s="210"/>
      <c r="C4" s="210"/>
      <c r="D4" s="210"/>
      <c r="E4" s="210"/>
      <c r="F4" s="210"/>
      <c r="G4" s="210"/>
      <c r="H4" s="211"/>
    </row>
    <row r="5" spans="1:8" s="15" customFormat="1" ht="24.75" customHeight="1">
      <c r="A5" s="212" t="s">
        <v>41</v>
      </c>
      <c r="B5" s="215" t="s">
        <v>40</v>
      </c>
      <c r="C5" s="218" t="s">
        <v>0</v>
      </c>
      <c r="D5" s="219"/>
      <c r="E5" s="219"/>
      <c r="F5" s="219"/>
      <c r="G5" s="220"/>
      <c r="H5" s="53" t="s">
        <v>1</v>
      </c>
    </row>
    <row r="6" spans="1:8" s="15" customFormat="1" ht="24.75" customHeight="1">
      <c r="A6" s="213"/>
      <c r="B6" s="216"/>
      <c r="C6" s="221" t="s">
        <v>18</v>
      </c>
      <c r="D6" s="222"/>
      <c r="E6" s="222"/>
      <c r="F6" s="222"/>
      <c r="G6" s="223"/>
      <c r="H6" s="224" t="s">
        <v>61</v>
      </c>
    </row>
    <row r="7" spans="1:8" s="15" customFormat="1" ht="24.75" customHeight="1">
      <c r="A7" s="213"/>
      <c r="B7" s="216"/>
      <c r="C7" s="52" t="s">
        <v>2</v>
      </c>
      <c r="D7" s="52" t="s">
        <v>3</v>
      </c>
      <c r="E7" s="52" t="s">
        <v>4</v>
      </c>
      <c r="F7" s="52" t="s">
        <v>5</v>
      </c>
      <c r="G7" s="52" t="s">
        <v>6</v>
      </c>
      <c r="H7" s="225"/>
    </row>
    <row r="8" spans="1:8" s="15" customFormat="1" ht="24.75" customHeight="1">
      <c r="A8" s="214"/>
      <c r="B8" s="217"/>
      <c r="C8" s="52" t="s">
        <v>7</v>
      </c>
      <c r="D8" s="52" t="s">
        <v>7</v>
      </c>
      <c r="E8" s="52" t="s">
        <v>7</v>
      </c>
      <c r="F8" s="52" t="s">
        <v>7</v>
      </c>
      <c r="G8" s="52" t="s">
        <v>7</v>
      </c>
      <c r="H8" s="226"/>
    </row>
    <row r="9" spans="1:8" s="15" customFormat="1" ht="20.25" customHeight="1">
      <c r="A9" s="30"/>
      <c r="B9" s="68"/>
      <c r="C9" s="22"/>
      <c r="D9" s="23"/>
      <c r="E9" s="23"/>
      <c r="F9" s="23"/>
      <c r="G9" s="13"/>
      <c r="H9" s="25"/>
    </row>
    <row r="10" spans="1:8" s="15" customFormat="1" ht="24.75" customHeight="1">
      <c r="A10" s="31"/>
      <c r="B10" s="67" t="s">
        <v>24</v>
      </c>
      <c r="C10" s="22"/>
      <c r="D10" s="23"/>
      <c r="E10" s="23"/>
      <c r="F10" s="23"/>
      <c r="G10" s="13"/>
      <c r="H10" s="25" t="s">
        <v>23</v>
      </c>
    </row>
    <row r="11" spans="1:8" s="15" customFormat="1" ht="24.75" customHeight="1">
      <c r="A11" s="26"/>
      <c r="B11" s="69"/>
      <c r="C11" s="27"/>
      <c r="D11" s="28"/>
      <c r="E11" s="28"/>
      <c r="F11" s="28"/>
      <c r="G11" s="29"/>
      <c r="H11" s="12"/>
    </row>
    <row r="12" spans="1:8" s="15" customFormat="1" ht="24.75" customHeight="1">
      <c r="A12" s="30"/>
      <c r="B12" s="68"/>
      <c r="C12" s="22"/>
      <c r="D12" s="23"/>
      <c r="E12" s="23"/>
      <c r="F12" s="23"/>
      <c r="G12" s="13"/>
      <c r="H12" s="25"/>
    </row>
    <row r="13" spans="1:8" s="15" customFormat="1" ht="24.75" customHeight="1">
      <c r="A13" s="31"/>
      <c r="B13" s="67" t="s">
        <v>24</v>
      </c>
      <c r="C13" s="22"/>
      <c r="D13" s="23"/>
      <c r="E13" s="23"/>
      <c r="F13" s="23"/>
      <c r="G13" s="13"/>
      <c r="H13" s="25" t="s">
        <v>23</v>
      </c>
    </row>
    <row r="14" spans="1:8" s="15" customFormat="1" ht="24.75" customHeight="1">
      <c r="A14" s="26"/>
      <c r="B14" s="69"/>
      <c r="C14" s="27"/>
      <c r="D14" s="28"/>
      <c r="E14" s="28"/>
      <c r="F14" s="28"/>
      <c r="G14" s="29"/>
      <c r="H14" s="12"/>
    </row>
    <row r="15" spans="1:8" s="15" customFormat="1" ht="24.75" customHeight="1">
      <c r="A15" s="30"/>
      <c r="B15" s="68"/>
      <c r="C15" s="22"/>
      <c r="D15" s="23"/>
      <c r="E15" s="23"/>
      <c r="F15" s="23"/>
      <c r="G15" s="13"/>
      <c r="H15" s="25"/>
    </row>
    <row r="16" spans="1:8" s="15" customFormat="1" ht="24.75" customHeight="1">
      <c r="A16" s="31"/>
      <c r="B16" s="67" t="s">
        <v>24</v>
      </c>
      <c r="C16" s="22"/>
      <c r="D16" s="23"/>
      <c r="E16" s="23"/>
      <c r="F16" s="23"/>
      <c r="G16" s="13"/>
      <c r="H16" s="25" t="s">
        <v>23</v>
      </c>
    </row>
    <row r="17" spans="1:8" s="15" customFormat="1" ht="24.75" customHeight="1">
      <c r="A17" s="26"/>
      <c r="B17" s="69"/>
      <c r="C17" s="27"/>
      <c r="D17" s="28"/>
      <c r="E17" s="28"/>
      <c r="F17" s="28"/>
      <c r="G17" s="29"/>
      <c r="H17" s="12"/>
    </row>
    <row r="18" spans="1:8" s="15" customFormat="1" ht="24.75" customHeight="1">
      <c r="A18" s="30"/>
      <c r="B18" s="68"/>
      <c r="C18" s="22"/>
      <c r="D18" s="23"/>
      <c r="E18" s="23"/>
      <c r="F18" s="23"/>
      <c r="G18" s="13"/>
      <c r="H18" s="25"/>
    </row>
    <row r="19" spans="1:8" s="15" customFormat="1" ht="24.75" customHeight="1">
      <c r="A19" s="31"/>
      <c r="B19" s="67" t="s">
        <v>24</v>
      </c>
      <c r="C19" s="22"/>
      <c r="D19" s="23"/>
      <c r="E19" s="23"/>
      <c r="F19" s="23"/>
      <c r="G19" s="13"/>
      <c r="H19" s="25" t="s">
        <v>23</v>
      </c>
    </row>
    <row r="20" spans="1:8" s="15" customFormat="1" ht="24.75" customHeight="1">
      <c r="A20" s="26"/>
      <c r="B20" s="69"/>
      <c r="C20" s="27"/>
      <c r="D20" s="28"/>
      <c r="E20" s="28"/>
      <c r="F20" s="28"/>
      <c r="G20" s="29"/>
      <c r="H20" s="12"/>
    </row>
    <row r="21" spans="1:8" s="15" customFormat="1" ht="24.75" customHeight="1">
      <c r="A21" s="30"/>
      <c r="B21" s="68"/>
      <c r="C21" s="22"/>
      <c r="D21" s="23"/>
      <c r="E21" s="23"/>
      <c r="F21" s="23"/>
      <c r="G21" s="13"/>
      <c r="H21" s="25"/>
    </row>
    <row r="22" spans="1:8" s="15" customFormat="1" ht="24.75" customHeight="1">
      <c r="A22" s="31"/>
      <c r="B22" s="67" t="s">
        <v>24</v>
      </c>
      <c r="C22" s="22"/>
      <c r="D22" s="23"/>
      <c r="E22" s="23"/>
      <c r="F22" s="23"/>
      <c r="G22" s="13"/>
      <c r="H22" s="25" t="s">
        <v>23</v>
      </c>
    </row>
    <row r="23" spans="1:8" s="15" customFormat="1" ht="24.75" customHeight="1">
      <c r="A23" s="26"/>
      <c r="B23" s="69"/>
      <c r="C23" s="27"/>
      <c r="D23" s="28"/>
      <c r="E23" s="28"/>
      <c r="F23" s="28"/>
      <c r="G23" s="29"/>
      <c r="H23" s="12"/>
    </row>
    <row r="24" spans="1:8" s="15" customFormat="1" ht="24.75" customHeight="1">
      <c r="A24" s="40" t="s">
        <v>52</v>
      </c>
      <c r="B24" s="20"/>
      <c r="C24" s="5"/>
      <c r="D24" s="5"/>
      <c r="E24" s="5"/>
      <c r="F24" s="5"/>
      <c r="G24" s="5"/>
      <c r="H24" s="8"/>
    </row>
    <row r="25" spans="1:8" ht="24.75" customHeight="1">
      <c r="A25" s="34" t="s">
        <v>19</v>
      </c>
      <c r="B25" s="36"/>
      <c r="C25" s="35"/>
      <c r="D25" s="35"/>
      <c r="E25" s="35"/>
      <c r="F25" s="35"/>
      <c r="G25" s="35"/>
      <c r="H25" s="37"/>
    </row>
    <row r="26" spans="1:8" ht="24.75" customHeight="1" thickBot="1">
      <c r="A26" s="76" t="s">
        <v>63</v>
      </c>
      <c r="B26" s="9"/>
      <c r="C26" s="9"/>
      <c r="D26" s="9"/>
      <c r="E26" s="9"/>
      <c r="F26" s="9"/>
      <c r="G26" s="9"/>
      <c r="H26" s="10"/>
    </row>
    <row r="27" ht="24.75" customHeight="1">
      <c r="A27" s="38"/>
    </row>
  </sheetData>
  <sheetProtection/>
  <mergeCells count="6">
    <mergeCell ref="A4:H4"/>
    <mergeCell ref="A5:A8"/>
    <mergeCell ref="B5:B8"/>
    <mergeCell ref="C5:G5"/>
    <mergeCell ref="C6:G6"/>
    <mergeCell ref="H6:H8"/>
  </mergeCells>
  <printOptions horizontalCentered="1"/>
  <pageMargins left="0" right="0.1968503937007874" top="0.15748031496062992" bottom="0.15748031496062992" header="0.15748031496062992" footer="0.1574803149606299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110" zoomScaleNormal="110" zoomScalePageLayoutView="0" workbookViewId="0" topLeftCell="B4">
      <selection activeCell="F6" sqref="F6"/>
    </sheetView>
  </sheetViews>
  <sheetFormatPr defaultColWidth="9.140625" defaultRowHeight="21.75"/>
  <cols>
    <col min="1" max="1" width="29.28125" style="1" customWidth="1"/>
    <col min="2" max="2" width="35.421875" style="1" customWidth="1"/>
    <col min="3" max="3" width="74.28125" style="1" customWidth="1"/>
    <col min="4" max="4" width="13.00390625" style="1" customWidth="1"/>
    <col min="5" max="5" width="7.7109375" style="1" customWidth="1"/>
    <col min="6" max="16384" width="9.140625" style="1" customWidth="1"/>
  </cols>
  <sheetData>
    <row r="1" spans="1:4" s="39" customFormat="1" ht="24.75" customHeight="1">
      <c r="A1" s="39" t="s">
        <v>58</v>
      </c>
      <c r="D1" s="80"/>
    </row>
    <row r="2" spans="1:4" ht="18" customHeight="1">
      <c r="A2" s="75" t="s">
        <v>99</v>
      </c>
      <c r="B2" s="65"/>
      <c r="C2" s="65"/>
      <c r="D2" s="58" t="s">
        <v>42</v>
      </c>
    </row>
    <row r="3" spans="1:4" s="2" customFormat="1" ht="21" customHeight="1">
      <c r="A3" s="227" t="s">
        <v>100</v>
      </c>
      <c r="B3" s="228"/>
      <c r="C3" s="228"/>
      <c r="D3" s="77"/>
    </row>
    <row r="4" spans="1:4" ht="21">
      <c r="A4" s="107" t="s">
        <v>67</v>
      </c>
      <c r="B4" s="220" t="s">
        <v>102</v>
      </c>
      <c r="C4" s="205"/>
      <c r="D4" s="92" t="s">
        <v>98</v>
      </c>
    </row>
    <row r="5" spans="1:6" ht="18" customHeight="1">
      <c r="A5" s="232" t="s">
        <v>68</v>
      </c>
      <c r="B5" s="97" t="s">
        <v>97</v>
      </c>
      <c r="C5" s="101"/>
      <c r="D5" s="96">
        <v>7</v>
      </c>
      <c r="F5" s="1">
        <f>((D5+D6+D7+D8)*100/40)*10%</f>
        <v>7</v>
      </c>
    </row>
    <row r="6" spans="1:4" ht="18" customHeight="1">
      <c r="A6" s="232"/>
      <c r="B6" s="111" t="s">
        <v>96</v>
      </c>
      <c r="C6" s="116"/>
      <c r="D6" s="110">
        <v>7</v>
      </c>
    </row>
    <row r="7" spans="1:4" ht="17.25" customHeight="1">
      <c r="A7" s="233"/>
      <c r="B7" s="98" t="s">
        <v>95</v>
      </c>
      <c r="C7" s="102"/>
      <c r="D7" s="93">
        <v>7</v>
      </c>
    </row>
    <row r="8" spans="1:4" ht="17.25" customHeight="1">
      <c r="A8" s="234"/>
      <c r="B8" s="99" t="s">
        <v>94</v>
      </c>
      <c r="C8" s="103"/>
      <c r="D8" s="114">
        <v>7</v>
      </c>
    </row>
    <row r="9" spans="1:4" ht="17.25" customHeight="1">
      <c r="A9" s="235" t="s">
        <v>69</v>
      </c>
      <c r="B9" s="97" t="s">
        <v>93</v>
      </c>
      <c r="C9" s="101"/>
      <c r="D9" s="113"/>
    </row>
    <row r="10" spans="1:4" ht="17.25" customHeight="1">
      <c r="A10" s="233"/>
      <c r="B10" s="98" t="s">
        <v>92</v>
      </c>
      <c r="C10" s="102"/>
      <c r="D10" s="93"/>
    </row>
    <row r="11" spans="1:4" ht="17.25" customHeight="1">
      <c r="A11" s="234"/>
      <c r="B11" s="99" t="s">
        <v>91</v>
      </c>
      <c r="C11" s="103"/>
      <c r="D11" s="94"/>
    </row>
    <row r="12" spans="1:4" ht="18.75" customHeight="1">
      <c r="A12" s="235" t="s">
        <v>70</v>
      </c>
      <c r="B12" s="97" t="s">
        <v>90</v>
      </c>
      <c r="C12" s="101"/>
      <c r="D12" s="96"/>
    </row>
    <row r="13" spans="1:4" ht="18.75" customHeight="1">
      <c r="A13" s="232"/>
      <c r="B13" s="109" t="s">
        <v>89</v>
      </c>
      <c r="C13" s="117"/>
      <c r="D13" s="110"/>
    </row>
    <row r="14" spans="1:4" ht="18.75" customHeight="1">
      <c r="A14" s="232"/>
      <c r="B14" s="104" t="s">
        <v>88</v>
      </c>
      <c r="C14" s="105"/>
      <c r="D14" s="73"/>
    </row>
    <row r="15" spans="1:4" ht="18.75" customHeight="1">
      <c r="A15" s="236"/>
      <c r="B15" s="100" t="s">
        <v>87</v>
      </c>
      <c r="C15" s="103"/>
      <c r="D15" s="95"/>
    </row>
    <row r="16" spans="1:4" ht="18.75" customHeight="1">
      <c r="A16" s="235" t="s">
        <v>71</v>
      </c>
      <c r="B16" s="97" t="s">
        <v>86</v>
      </c>
      <c r="C16" s="101"/>
      <c r="D16" s="96"/>
    </row>
    <row r="17" spans="1:4" ht="18.75" customHeight="1">
      <c r="A17" s="233"/>
      <c r="B17" s="98" t="s">
        <v>85</v>
      </c>
      <c r="C17" s="102"/>
      <c r="D17" s="73"/>
    </row>
    <row r="18" spans="1:4" ht="18.75" customHeight="1">
      <c r="A18" s="234"/>
      <c r="B18" s="99" t="s">
        <v>84</v>
      </c>
      <c r="C18" s="103"/>
      <c r="D18" s="95"/>
    </row>
    <row r="19" spans="1:4" ht="18.75" customHeight="1">
      <c r="A19" s="235" t="s">
        <v>72</v>
      </c>
      <c r="B19" s="97" t="s">
        <v>83</v>
      </c>
      <c r="C19" s="101"/>
      <c r="D19" s="110"/>
    </row>
    <row r="20" spans="1:4" ht="18.75" customHeight="1">
      <c r="A20" s="232"/>
      <c r="B20" s="98" t="s">
        <v>82</v>
      </c>
      <c r="C20" s="102"/>
      <c r="D20" s="73"/>
    </row>
    <row r="21" spans="1:4" ht="18.75" customHeight="1">
      <c r="A21" s="236"/>
      <c r="B21" s="99" t="s">
        <v>81</v>
      </c>
      <c r="C21" s="103"/>
      <c r="D21" s="95"/>
    </row>
    <row r="22" spans="1:4" ht="18.75" customHeight="1">
      <c r="A22" s="235" t="s">
        <v>73</v>
      </c>
      <c r="B22" s="97" t="s">
        <v>80</v>
      </c>
      <c r="C22" s="101"/>
      <c r="D22" s="96"/>
    </row>
    <row r="23" spans="1:4" ht="18.75" customHeight="1">
      <c r="A23" s="232"/>
      <c r="B23" s="98" t="s">
        <v>79</v>
      </c>
      <c r="C23" s="102"/>
      <c r="D23" s="73"/>
    </row>
    <row r="24" spans="1:4" ht="18.75" customHeight="1">
      <c r="A24" s="236"/>
      <c r="B24" s="99" t="s">
        <v>78</v>
      </c>
      <c r="C24" s="103"/>
      <c r="D24" s="112"/>
    </row>
    <row r="25" spans="1:4" ht="18.75" customHeight="1">
      <c r="A25" s="229" t="s">
        <v>74</v>
      </c>
      <c r="B25" s="97" t="s">
        <v>75</v>
      </c>
      <c r="C25" s="101"/>
      <c r="D25" s="115"/>
    </row>
    <row r="26" spans="1:4" ht="18.75" customHeight="1">
      <c r="A26" s="230"/>
      <c r="B26" s="98" t="s">
        <v>76</v>
      </c>
      <c r="C26" s="102"/>
      <c r="D26" s="74"/>
    </row>
    <row r="27" spans="1:4" ht="18.75" customHeight="1">
      <c r="A27" s="231"/>
      <c r="B27" s="78" t="s">
        <v>77</v>
      </c>
      <c r="C27" s="103"/>
      <c r="D27" s="112"/>
    </row>
    <row r="28" spans="2:4" ht="24.75" customHeight="1">
      <c r="B28" s="71"/>
      <c r="C28" s="71"/>
      <c r="D28" s="58"/>
    </row>
    <row r="29" spans="1:4" ht="23.25" customHeight="1">
      <c r="A29" s="76" t="s">
        <v>25</v>
      </c>
      <c r="B29" s="72"/>
      <c r="C29" s="72"/>
      <c r="D29" s="29"/>
    </row>
    <row r="30" spans="1:4" ht="20.25" customHeight="1">
      <c r="A30" s="76" t="s">
        <v>101</v>
      </c>
      <c r="B30" s="71"/>
      <c r="C30" s="71"/>
      <c r="D30" s="29"/>
    </row>
  </sheetData>
  <sheetProtection/>
  <mergeCells count="9">
    <mergeCell ref="A3:C3"/>
    <mergeCell ref="B4:C4"/>
    <mergeCell ref="A25:A27"/>
    <mergeCell ref="A5:A8"/>
    <mergeCell ref="A9:A11"/>
    <mergeCell ref="A16:A18"/>
    <mergeCell ref="A19:A21"/>
    <mergeCell ref="A22:A24"/>
    <mergeCell ref="A12:A15"/>
  </mergeCells>
  <printOptions horizontalCentered="1"/>
  <pageMargins left="0.2" right="0.07" top="0.1968503937007874" bottom="0.1968503937007874" header="0.3937007874015748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="120" zoomScaleNormal="120" zoomScalePageLayoutView="0" workbookViewId="0" topLeftCell="A1">
      <selection activeCell="A29" sqref="A29"/>
    </sheetView>
  </sheetViews>
  <sheetFormatPr defaultColWidth="9.140625" defaultRowHeight="21.75"/>
  <cols>
    <col min="1" max="1" width="48.00390625" style="1" customWidth="1"/>
    <col min="2" max="11" width="7.140625" style="1" customWidth="1"/>
    <col min="12" max="12" width="9.140625" style="1" customWidth="1"/>
    <col min="13" max="13" width="11.00390625" style="1" customWidth="1"/>
    <col min="14" max="16384" width="9.140625" style="1" customWidth="1"/>
  </cols>
  <sheetData>
    <row r="1" ht="21">
      <c r="A1" s="1" t="s">
        <v>128</v>
      </c>
    </row>
    <row r="2" spans="1:13" ht="34.5" customHeight="1">
      <c r="A2" s="108" t="s">
        <v>67</v>
      </c>
      <c r="B2" s="246" t="s">
        <v>124</v>
      </c>
      <c r="C2" s="246"/>
      <c r="D2" s="246"/>
      <c r="E2" s="246" t="s">
        <v>125</v>
      </c>
      <c r="F2" s="246"/>
      <c r="G2" s="246"/>
      <c r="H2" s="242" t="s">
        <v>126</v>
      </c>
      <c r="I2" s="242"/>
      <c r="J2" s="242"/>
      <c r="K2" s="242" t="s">
        <v>127</v>
      </c>
      <c r="L2" s="242"/>
      <c r="M2" s="243" t="s">
        <v>123</v>
      </c>
    </row>
    <row r="3" spans="1:13" s="118" customFormat="1" ht="21">
      <c r="A3" s="120" t="s">
        <v>68</v>
      </c>
      <c r="B3" s="122">
        <v>0</v>
      </c>
      <c r="C3" s="122">
        <v>1</v>
      </c>
      <c r="D3" s="122">
        <v>2</v>
      </c>
      <c r="E3" s="122">
        <v>3</v>
      </c>
      <c r="F3" s="122">
        <v>4</v>
      </c>
      <c r="G3" s="122">
        <v>5</v>
      </c>
      <c r="H3" s="122">
        <v>6</v>
      </c>
      <c r="I3" s="122">
        <v>7</v>
      </c>
      <c r="J3" s="122">
        <v>8</v>
      </c>
      <c r="K3" s="122">
        <v>9</v>
      </c>
      <c r="L3" s="122">
        <v>10</v>
      </c>
      <c r="M3" s="243"/>
    </row>
    <row r="4" spans="1:13" s="128" customFormat="1" ht="13.5" customHeight="1">
      <c r="A4" s="125" t="s">
        <v>103</v>
      </c>
      <c r="B4" s="126"/>
      <c r="C4" s="126"/>
      <c r="D4" s="126"/>
      <c r="E4" s="126"/>
      <c r="F4" s="127"/>
      <c r="G4" s="126"/>
      <c r="H4" s="126"/>
      <c r="I4" s="126"/>
      <c r="J4" s="126"/>
      <c r="K4" s="143" t="s">
        <v>132</v>
      </c>
      <c r="L4" s="126"/>
      <c r="M4" s="238">
        <f>((9+9+9+9)*100/40)*10%</f>
        <v>9</v>
      </c>
    </row>
    <row r="5" spans="1:13" s="128" customFormat="1" ht="13.5" customHeight="1">
      <c r="A5" s="129" t="s">
        <v>104</v>
      </c>
      <c r="B5" s="130"/>
      <c r="C5" s="130"/>
      <c r="D5" s="130"/>
      <c r="E5" s="130"/>
      <c r="F5" s="131"/>
      <c r="G5" s="130"/>
      <c r="H5" s="130"/>
      <c r="I5" s="130"/>
      <c r="J5" s="130"/>
      <c r="K5" s="143" t="s">
        <v>132</v>
      </c>
      <c r="L5" s="130"/>
      <c r="M5" s="244"/>
    </row>
    <row r="6" spans="1:13" s="128" customFormat="1" ht="13.5" customHeight="1">
      <c r="A6" s="129" t="s">
        <v>105</v>
      </c>
      <c r="B6" s="130"/>
      <c r="C6" s="130"/>
      <c r="D6" s="130"/>
      <c r="E6" s="130"/>
      <c r="F6" s="131"/>
      <c r="G6" s="130"/>
      <c r="H6" s="130"/>
      <c r="I6" s="130"/>
      <c r="J6" s="130"/>
      <c r="K6" s="143" t="s">
        <v>132</v>
      </c>
      <c r="L6" s="130"/>
      <c r="M6" s="244"/>
    </row>
    <row r="7" spans="1:13" s="128" customFormat="1" ht="13.5" customHeight="1">
      <c r="A7" s="123" t="s">
        <v>133</v>
      </c>
      <c r="B7" s="132"/>
      <c r="C7" s="132"/>
      <c r="D7" s="132"/>
      <c r="E7" s="132"/>
      <c r="F7" s="133"/>
      <c r="G7" s="132"/>
      <c r="H7" s="132"/>
      <c r="I7" s="132"/>
      <c r="J7" s="132"/>
      <c r="K7" s="143" t="s">
        <v>132</v>
      </c>
      <c r="L7" s="132"/>
      <c r="M7" s="245"/>
    </row>
    <row r="8" spans="1:13" s="118" customFormat="1" ht="21">
      <c r="A8" s="121" t="s">
        <v>69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4"/>
    </row>
    <row r="9" spans="1:13" s="128" customFormat="1" ht="13.5" customHeight="1">
      <c r="A9" s="125" t="s">
        <v>106</v>
      </c>
      <c r="B9" s="134"/>
      <c r="C9" s="134"/>
      <c r="D9" s="134"/>
      <c r="E9" s="134"/>
      <c r="F9" s="135"/>
      <c r="G9" s="134"/>
      <c r="H9" s="134"/>
      <c r="I9" s="143" t="s">
        <v>132</v>
      </c>
      <c r="J9" s="134"/>
      <c r="K9" s="134"/>
      <c r="L9" s="134"/>
      <c r="M9" s="237">
        <f>((7+8+9)*100/30)*10%</f>
        <v>8</v>
      </c>
    </row>
    <row r="10" spans="1:13" s="128" customFormat="1" ht="13.5" customHeight="1">
      <c r="A10" s="129" t="s">
        <v>107</v>
      </c>
      <c r="B10" s="130"/>
      <c r="C10" s="130"/>
      <c r="D10" s="130"/>
      <c r="E10" s="130"/>
      <c r="F10" s="131"/>
      <c r="G10" s="130"/>
      <c r="H10" s="130"/>
      <c r="I10" s="130"/>
      <c r="J10" s="143" t="s">
        <v>132</v>
      </c>
      <c r="K10" s="130"/>
      <c r="L10" s="130"/>
      <c r="M10" s="237"/>
    </row>
    <row r="11" spans="1:13" s="128" customFormat="1" ht="13.5" customHeight="1">
      <c r="A11" s="123" t="s">
        <v>108</v>
      </c>
      <c r="B11" s="132"/>
      <c r="C11" s="132"/>
      <c r="D11" s="132"/>
      <c r="E11" s="132"/>
      <c r="F11" s="133"/>
      <c r="G11" s="132"/>
      <c r="H11" s="132"/>
      <c r="I11" s="132"/>
      <c r="J11" s="132"/>
      <c r="K11" s="143" t="s">
        <v>132</v>
      </c>
      <c r="L11" s="132"/>
      <c r="M11" s="237"/>
    </row>
    <row r="12" spans="1:13" s="118" customFormat="1" ht="21">
      <c r="A12" s="121" t="s">
        <v>70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4"/>
    </row>
    <row r="13" spans="1:13" s="137" customFormat="1" ht="13.5" customHeight="1">
      <c r="A13" s="136" t="s">
        <v>109</v>
      </c>
      <c r="B13" s="126"/>
      <c r="C13" s="126"/>
      <c r="D13" s="126"/>
      <c r="E13" s="126"/>
      <c r="F13" s="127"/>
      <c r="G13" s="126"/>
      <c r="H13" s="126"/>
      <c r="I13" s="126"/>
      <c r="J13" s="126"/>
      <c r="K13" s="126"/>
      <c r="L13" s="143" t="s">
        <v>132</v>
      </c>
      <c r="M13" s="237">
        <f>((10+10+10+9)*100/40)*10%</f>
        <v>9.75</v>
      </c>
    </row>
    <row r="14" spans="1:13" s="137" customFormat="1" ht="13.5" customHeight="1">
      <c r="A14" s="138" t="s">
        <v>110</v>
      </c>
      <c r="B14" s="130"/>
      <c r="C14" s="130"/>
      <c r="D14" s="130"/>
      <c r="E14" s="130"/>
      <c r="F14" s="131"/>
      <c r="G14" s="130"/>
      <c r="H14" s="130"/>
      <c r="I14" s="130"/>
      <c r="J14" s="130"/>
      <c r="K14" s="143" t="s">
        <v>132</v>
      </c>
      <c r="L14" s="130"/>
      <c r="M14" s="237"/>
    </row>
    <row r="15" spans="1:13" s="137" customFormat="1" ht="13.5" customHeight="1">
      <c r="A15" s="138" t="s">
        <v>111</v>
      </c>
      <c r="B15" s="130"/>
      <c r="C15" s="130"/>
      <c r="D15" s="130"/>
      <c r="E15" s="130"/>
      <c r="F15" s="131"/>
      <c r="G15" s="130"/>
      <c r="H15" s="130"/>
      <c r="I15" s="130"/>
      <c r="J15" s="130"/>
      <c r="K15" s="143" t="s">
        <v>132</v>
      </c>
      <c r="L15" s="130"/>
      <c r="M15" s="237"/>
    </row>
    <row r="16" spans="1:13" s="137" customFormat="1" ht="13.5" customHeight="1">
      <c r="A16" s="139" t="s">
        <v>131</v>
      </c>
      <c r="B16" s="132"/>
      <c r="C16" s="132"/>
      <c r="D16" s="132"/>
      <c r="E16" s="132"/>
      <c r="F16" s="133"/>
      <c r="G16" s="132"/>
      <c r="H16" s="132"/>
      <c r="I16" s="132"/>
      <c r="J16" s="132"/>
      <c r="K16" s="143" t="s">
        <v>132</v>
      </c>
      <c r="L16" s="132"/>
      <c r="M16" s="237"/>
    </row>
    <row r="17" spans="1:13" ht="21">
      <c r="A17" s="121" t="s">
        <v>71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4"/>
    </row>
    <row r="18" spans="1:13" s="124" customFormat="1" ht="13.5" customHeight="1">
      <c r="A18" s="140" t="s">
        <v>112</v>
      </c>
      <c r="B18" s="134"/>
      <c r="C18" s="134"/>
      <c r="D18" s="134"/>
      <c r="E18" s="134"/>
      <c r="F18" s="143" t="s">
        <v>132</v>
      </c>
      <c r="G18" s="134"/>
      <c r="H18" s="134"/>
      <c r="I18" s="134"/>
      <c r="J18" s="134"/>
      <c r="K18" s="134"/>
      <c r="L18" s="134"/>
      <c r="M18" s="237">
        <f>((4+5+6)*100/30)*10%</f>
        <v>5</v>
      </c>
    </row>
    <row r="19" spans="1:13" s="124" customFormat="1" ht="13.5" customHeight="1">
      <c r="A19" s="129" t="s">
        <v>130</v>
      </c>
      <c r="B19" s="130"/>
      <c r="C19" s="130"/>
      <c r="D19" s="130"/>
      <c r="E19" s="130"/>
      <c r="F19" s="131"/>
      <c r="G19" s="143" t="s">
        <v>132</v>
      </c>
      <c r="H19" s="130"/>
      <c r="I19" s="130"/>
      <c r="J19" s="130"/>
      <c r="K19" s="130"/>
      <c r="L19" s="130"/>
      <c r="M19" s="237"/>
    </row>
    <row r="20" spans="1:13" s="124" customFormat="1" ht="13.5" customHeight="1">
      <c r="A20" s="141" t="s">
        <v>113</v>
      </c>
      <c r="B20" s="132"/>
      <c r="C20" s="132"/>
      <c r="D20" s="132"/>
      <c r="E20" s="132"/>
      <c r="F20" s="133"/>
      <c r="G20" s="132"/>
      <c r="H20" s="143" t="s">
        <v>132</v>
      </c>
      <c r="I20" s="132"/>
      <c r="J20" s="132"/>
      <c r="K20" s="132"/>
      <c r="L20" s="132"/>
      <c r="M20" s="237"/>
    </row>
    <row r="21" spans="1:13" ht="21">
      <c r="A21" s="121" t="s">
        <v>72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4"/>
    </row>
    <row r="22" spans="1:13" s="124" customFormat="1" ht="13.5" customHeight="1">
      <c r="A22" s="125" t="s">
        <v>114</v>
      </c>
      <c r="B22" s="134"/>
      <c r="C22" s="134"/>
      <c r="D22" s="134"/>
      <c r="E22" s="134"/>
      <c r="F22" s="135"/>
      <c r="G22" s="134"/>
      <c r="H22" s="134"/>
      <c r="I22" s="134"/>
      <c r="J22" s="134"/>
      <c r="K22" s="143" t="s">
        <v>132</v>
      </c>
      <c r="L22" s="134"/>
      <c r="M22" s="237">
        <f>((9+8+7)*100/30)*10%</f>
        <v>8</v>
      </c>
    </row>
    <row r="23" spans="1:13" s="124" customFormat="1" ht="13.5" customHeight="1">
      <c r="A23" s="129" t="s">
        <v>115</v>
      </c>
      <c r="B23" s="130"/>
      <c r="C23" s="130"/>
      <c r="D23" s="130"/>
      <c r="E23" s="130"/>
      <c r="F23" s="131"/>
      <c r="G23" s="130"/>
      <c r="H23" s="130"/>
      <c r="I23" s="130"/>
      <c r="J23" s="143" t="s">
        <v>132</v>
      </c>
      <c r="K23" s="130"/>
      <c r="L23" s="130"/>
      <c r="M23" s="237"/>
    </row>
    <row r="24" spans="1:13" s="124" customFormat="1" ht="13.5" customHeight="1">
      <c r="A24" s="123" t="s">
        <v>116</v>
      </c>
      <c r="B24" s="132"/>
      <c r="C24" s="132"/>
      <c r="D24" s="132"/>
      <c r="E24" s="132"/>
      <c r="F24" s="133"/>
      <c r="G24" s="132"/>
      <c r="H24" s="132"/>
      <c r="I24" s="143" t="s">
        <v>132</v>
      </c>
      <c r="J24" s="132"/>
      <c r="K24" s="132"/>
      <c r="L24" s="132"/>
      <c r="M24" s="237"/>
    </row>
    <row r="25" spans="1:13" ht="21">
      <c r="A25" s="121" t="s">
        <v>73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4"/>
    </row>
    <row r="26" spans="1:13" s="124" customFormat="1" ht="13.5" customHeight="1">
      <c r="A26" s="125" t="s">
        <v>117</v>
      </c>
      <c r="B26" s="134"/>
      <c r="C26" s="134"/>
      <c r="D26" s="134"/>
      <c r="E26" s="134"/>
      <c r="F26" s="135"/>
      <c r="G26" s="134"/>
      <c r="H26" s="134"/>
      <c r="I26" s="143" t="s">
        <v>132</v>
      </c>
      <c r="J26" s="134"/>
      <c r="K26" s="134"/>
      <c r="L26" s="134"/>
      <c r="M26" s="237">
        <f>((7+7+8)*100/30)*10%</f>
        <v>7.333333333333333</v>
      </c>
    </row>
    <row r="27" spans="1:13" s="124" customFormat="1" ht="13.5" customHeight="1">
      <c r="A27" s="129" t="s">
        <v>118</v>
      </c>
      <c r="B27" s="130"/>
      <c r="C27" s="130"/>
      <c r="D27" s="130"/>
      <c r="E27" s="130"/>
      <c r="F27" s="131"/>
      <c r="G27" s="130"/>
      <c r="H27" s="130"/>
      <c r="I27" s="143" t="s">
        <v>132</v>
      </c>
      <c r="J27" s="130"/>
      <c r="K27" s="130"/>
      <c r="L27" s="130"/>
      <c r="M27" s="237"/>
    </row>
    <row r="28" spans="1:13" s="124" customFormat="1" ht="13.5" customHeight="1">
      <c r="A28" s="123" t="s">
        <v>119</v>
      </c>
      <c r="B28" s="132"/>
      <c r="C28" s="132"/>
      <c r="D28" s="132"/>
      <c r="E28" s="132"/>
      <c r="F28" s="133"/>
      <c r="G28" s="132"/>
      <c r="H28" s="132"/>
      <c r="I28" s="132"/>
      <c r="J28" s="143" t="s">
        <v>132</v>
      </c>
      <c r="K28" s="132"/>
      <c r="L28" s="132"/>
      <c r="M28" s="237"/>
    </row>
    <row r="29" spans="1:13" ht="21">
      <c r="A29" s="121" t="s">
        <v>74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4"/>
    </row>
    <row r="30" spans="1:13" s="124" customFormat="1" ht="13.5" customHeight="1">
      <c r="A30" s="125" t="s">
        <v>120</v>
      </c>
      <c r="B30" s="134"/>
      <c r="C30" s="134"/>
      <c r="D30" s="134"/>
      <c r="E30" s="134"/>
      <c r="F30" s="135"/>
      <c r="G30" s="143" t="s">
        <v>132</v>
      </c>
      <c r="H30" s="134"/>
      <c r="I30" s="134"/>
      <c r="J30" s="134"/>
      <c r="K30" s="134"/>
      <c r="L30" s="134"/>
      <c r="M30" s="237">
        <f>((5+6+7)*100/30)*10%</f>
        <v>6</v>
      </c>
    </row>
    <row r="31" spans="1:13" s="124" customFormat="1" ht="13.5" customHeight="1">
      <c r="A31" s="129" t="s">
        <v>121</v>
      </c>
      <c r="B31" s="130"/>
      <c r="C31" s="130"/>
      <c r="D31" s="130"/>
      <c r="E31" s="130"/>
      <c r="F31" s="131"/>
      <c r="G31" s="130"/>
      <c r="H31" s="143" t="s">
        <v>132</v>
      </c>
      <c r="I31" s="130"/>
      <c r="J31" s="130"/>
      <c r="K31" s="130"/>
      <c r="L31" s="130"/>
      <c r="M31" s="237"/>
    </row>
    <row r="32" spans="1:13" s="124" customFormat="1" ht="13.5" customHeight="1" thickBot="1">
      <c r="A32" s="123" t="s">
        <v>122</v>
      </c>
      <c r="B32" s="132"/>
      <c r="C32" s="132"/>
      <c r="D32" s="132"/>
      <c r="E32" s="132"/>
      <c r="F32" s="133"/>
      <c r="G32" s="132"/>
      <c r="H32" s="132"/>
      <c r="I32" s="143" t="s">
        <v>132</v>
      </c>
      <c r="J32" s="132"/>
      <c r="K32" s="132"/>
      <c r="L32" s="132"/>
      <c r="M32" s="238"/>
    </row>
    <row r="33" spans="1:13" s="119" customFormat="1" ht="27.75" customHeight="1" thickBot="1">
      <c r="A33" s="239" t="s">
        <v>129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1"/>
      <c r="M33" s="145">
        <f>(M4+M9+M13+M18+M22+M26+M30)*10/70</f>
        <v>7.583333333333334</v>
      </c>
    </row>
  </sheetData>
  <sheetProtection/>
  <mergeCells count="13">
    <mergeCell ref="H2:J2"/>
    <mergeCell ref="K2:L2"/>
    <mergeCell ref="M2:M3"/>
    <mergeCell ref="M4:M7"/>
    <mergeCell ref="M9:M11"/>
    <mergeCell ref="B2:D2"/>
    <mergeCell ref="E2:G2"/>
    <mergeCell ref="M13:M16"/>
    <mergeCell ref="M18:M20"/>
    <mergeCell ref="M22:M24"/>
    <mergeCell ref="M26:M28"/>
    <mergeCell ref="M30:M32"/>
    <mergeCell ref="A33:L33"/>
  </mergeCells>
  <printOptions horizontalCentered="1"/>
  <pageMargins left="0.35" right="0.07" top="0.18" bottom="0.1968503937007874" header="0.39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L1" sqref="L1:M1"/>
    </sheetView>
  </sheetViews>
  <sheetFormatPr defaultColWidth="9.140625" defaultRowHeight="21.75"/>
  <cols>
    <col min="1" max="1" width="120.00390625" style="146" customWidth="1"/>
    <col min="2" max="7" width="5.00390625" style="146" customWidth="1"/>
    <col min="8" max="9" width="5.421875" style="146" customWidth="1"/>
    <col min="10" max="10" width="5.57421875" style="146" customWidth="1"/>
    <col min="11" max="11" width="6.57421875" style="146" customWidth="1"/>
    <col min="12" max="12" width="8.57421875" style="146" customWidth="1"/>
    <col min="13" max="13" width="11.7109375" style="146" customWidth="1"/>
    <col min="14" max="16384" width="9.140625" style="146" customWidth="1"/>
  </cols>
  <sheetData>
    <row r="1" spans="12:13" ht="18.75" customHeight="1">
      <c r="L1" s="263"/>
      <c r="M1" s="263"/>
    </row>
    <row r="2" spans="1:13" ht="21" customHeight="1">
      <c r="A2" s="257" t="s">
        <v>145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22.5" customHeight="1">
      <c r="A3" s="259" t="s">
        <v>148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62.25" customHeight="1">
      <c r="A4" s="260" t="s">
        <v>146</v>
      </c>
      <c r="B4" s="262" t="s">
        <v>124</v>
      </c>
      <c r="C4" s="262"/>
      <c r="D4" s="262"/>
      <c r="E4" s="262" t="s">
        <v>125</v>
      </c>
      <c r="F4" s="262"/>
      <c r="G4" s="262"/>
      <c r="H4" s="264" t="s">
        <v>126</v>
      </c>
      <c r="I4" s="264"/>
      <c r="J4" s="264"/>
      <c r="K4" s="264" t="s">
        <v>127</v>
      </c>
      <c r="L4" s="264"/>
      <c r="M4" s="147" t="s">
        <v>134</v>
      </c>
    </row>
    <row r="5" spans="1:16" s="150" customFormat="1" ht="15.75" customHeight="1">
      <c r="A5" s="261"/>
      <c r="B5" s="148">
        <v>0</v>
      </c>
      <c r="C5" s="148">
        <v>1</v>
      </c>
      <c r="D5" s="148">
        <v>2</v>
      </c>
      <c r="E5" s="148">
        <v>3</v>
      </c>
      <c r="F5" s="148">
        <v>4</v>
      </c>
      <c r="G5" s="148">
        <v>5</v>
      </c>
      <c r="H5" s="148">
        <v>6</v>
      </c>
      <c r="I5" s="148">
        <v>7</v>
      </c>
      <c r="J5" s="148">
        <v>8</v>
      </c>
      <c r="K5" s="148">
        <v>9</v>
      </c>
      <c r="L5" s="148">
        <v>10</v>
      </c>
      <c r="M5" s="149"/>
      <c r="P5" s="151"/>
    </row>
    <row r="6" spans="1:16" s="150" customFormat="1" ht="21.75">
      <c r="A6" s="152" t="s">
        <v>149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152"/>
      <c r="P6" s="151"/>
    </row>
    <row r="7" spans="1:13" s="154" customFormat="1" ht="21" customHeight="1">
      <c r="A7" s="153" t="s">
        <v>135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5"/>
    </row>
    <row r="8" spans="1:13" s="154" customFormat="1" ht="9" customHeight="1">
      <c r="A8" s="155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6"/>
    </row>
    <row r="9" spans="1:13" s="150" customFormat="1" ht="21.75">
      <c r="A9" s="156" t="s">
        <v>150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156"/>
    </row>
    <row r="10" spans="1:13" s="158" customFormat="1" ht="21.75">
      <c r="A10" s="157" t="s">
        <v>136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50"/>
    </row>
    <row r="11" spans="1:13" s="160" customFormat="1" ht="21.75" customHeight="1">
      <c r="A11" s="159" t="s">
        <v>158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50"/>
    </row>
    <row r="12" spans="1:13" s="160" customFormat="1" ht="7.5" customHeight="1">
      <c r="A12" s="161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51"/>
    </row>
    <row r="13" spans="1:13" s="150" customFormat="1" ht="24" customHeight="1">
      <c r="A13" s="162" t="s">
        <v>151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163"/>
    </row>
    <row r="14" spans="1:13" s="158" customFormat="1" ht="19.5" customHeight="1">
      <c r="A14" s="159" t="s">
        <v>137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50"/>
    </row>
    <row r="15" spans="1:13" s="160" customFormat="1" ht="7.5" customHeight="1">
      <c r="A15" s="161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51"/>
    </row>
    <row r="16" spans="1:13" ht="21.75">
      <c r="A16" s="162" t="s">
        <v>152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163"/>
    </row>
    <row r="17" spans="1:13" s="160" customFormat="1" ht="21.75" customHeight="1">
      <c r="A17" s="159" t="s">
        <v>138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50"/>
    </row>
    <row r="18" spans="1:13" s="160" customFormat="1" ht="6" customHeight="1">
      <c r="A18" s="155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51"/>
    </row>
    <row r="19" spans="1:13" ht="21.75">
      <c r="A19" s="156" t="s">
        <v>153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163"/>
    </row>
    <row r="20" spans="1:13" s="160" customFormat="1" ht="21.75">
      <c r="A20" s="153" t="s">
        <v>139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50"/>
    </row>
    <row r="21" spans="1:13" s="160" customFormat="1" ht="8.25" customHeight="1">
      <c r="A21" s="164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51"/>
    </row>
    <row r="22" spans="1:13" ht="21.75">
      <c r="A22" s="156" t="s">
        <v>159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163"/>
    </row>
    <row r="23" spans="1:13" s="160" customFormat="1" ht="20.25" customHeight="1">
      <c r="A23" s="153" t="s">
        <v>140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50"/>
    </row>
    <row r="24" spans="1:13" s="160" customFormat="1" ht="8.25" customHeight="1">
      <c r="A24" s="164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51"/>
    </row>
    <row r="25" spans="1:13" ht="21.75">
      <c r="A25" s="162" t="s">
        <v>154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163"/>
    </row>
    <row r="26" spans="1:13" s="160" customFormat="1" ht="21.75">
      <c r="A26" s="159" t="s">
        <v>141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50"/>
    </row>
    <row r="27" spans="1:13" s="160" customFormat="1" ht="7.5" customHeight="1">
      <c r="A27" s="155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51"/>
    </row>
    <row r="28" spans="1:13" ht="24" customHeight="1">
      <c r="A28" s="165" t="s">
        <v>155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163"/>
    </row>
    <row r="29" spans="1:13" ht="21.75">
      <c r="A29" s="166" t="s">
        <v>142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50"/>
    </row>
    <row r="30" spans="1:13" ht="6.75" customHeight="1">
      <c r="A30" s="167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51"/>
    </row>
    <row r="31" spans="1:13" ht="21.75">
      <c r="A31" s="159" t="s">
        <v>156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163"/>
    </row>
    <row r="32" spans="1:13" ht="21.75">
      <c r="A32" s="168" t="s">
        <v>143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50"/>
    </row>
    <row r="33" spans="1:13" ht="6.75" customHeight="1">
      <c r="A33" s="16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50"/>
    </row>
    <row r="34" spans="1:13" ht="21.75">
      <c r="A34" s="169" t="s">
        <v>160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163"/>
    </row>
    <row r="35" spans="1:13" ht="21.75">
      <c r="A35" s="168" t="s">
        <v>144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50"/>
    </row>
    <row r="36" spans="1:13" ht="6.75" customHeight="1">
      <c r="A36" s="170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51"/>
    </row>
    <row r="37" spans="1:13" ht="21.75">
      <c r="A37" s="171" t="s">
        <v>157</v>
      </c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4"/>
    </row>
    <row r="38" spans="1:13" ht="21.75">
      <c r="A38" s="175" t="s">
        <v>147</v>
      </c>
      <c r="B38" s="176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8"/>
    </row>
  </sheetData>
  <sheetProtection/>
  <mergeCells count="128">
    <mergeCell ref="L1:M1"/>
    <mergeCell ref="H4:J4"/>
    <mergeCell ref="K4:L4"/>
    <mergeCell ref="B6:B8"/>
    <mergeCell ref="G19:G21"/>
    <mergeCell ref="H19:H21"/>
    <mergeCell ref="I19:I21"/>
    <mergeCell ref="J19:J21"/>
    <mergeCell ref="K6:K8"/>
    <mergeCell ref="L6:L8"/>
    <mergeCell ref="B9:B12"/>
    <mergeCell ref="A2:M2"/>
    <mergeCell ref="A3:M3"/>
    <mergeCell ref="A4:A5"/>
    <mergeCell ref="B4:D4"/>
    <mergeCell ref="E4:G4"/>
    <mergeCell ref="C6:C8"/>
    <mergeCell ref="D6:D8"/>
    <mergeCell ref="E6:E8"/>
    <mergeCell ref="F6:F8"/>
    <mergeCell ref="M26:M27"/>
    <mergeCell ref="M17:M18"/>
    <mergeCell ref="M20:M21"/>
    <mergeCell ref="M23:M24"/>
    <mergeCell ref="M7:M8"/>
    <mergeCell ref="M10:M12"/>
    <mergeCell ref="M14:M15"/>
    <mergeCell ref="G6:G8"/>
    <mergeCell ref="H6:H8"/>
    <mergeCell ref="I6:I8"/>
    <mergeCell ref="J6:J8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B19:B21"/>
    <mergeCell ref="C19:C21"/>
    <mergeCell ref="D19:D21"/>
    <mergeCell ref="E19:E21"/>
    <mergeCell ref="F19:F21"/>
    <mergeCell ref="L13:L15"/>
    <mergeCell ref="F16:F18"/>
    <mergeCell ref="G16:G18"/>
    <mergeCell ref="H16:H18"/>
    <mergeCell ref="I16:I18"/>
    <mergeCell ref="J16:J18"/>
    <mergeCell ref="K16:K18"/>
    <mergeCell ref="L16:L18"/>
    <mergeCell ref="B13:B15"/>
    <mergeCell ref="C13:C15"/>
    <mergeCell ref="D13:D15"/>
    <mergeCell ref="E13:E15"/>
    <mergeCell ref="B16:B18"/>
    <mergeCell ref="C16:C18"/>
    <mergeCell ref="D16:D18"/>
    <mergeCell ref="E16:E18"/>
    <mergeCell ref="F13:F15"/>
    <mergeCell ref="G13:G15"/>
    <mergeCell ref="H13:H15"/>
    <mergeCell ref="I13:I15"/>
    <mergeCell ref="J13:J15"/>
    <mergeCell ref="K13:K15"/>
    <mergeCell ref="K19:K21"/>
    <mergeCell ref="L19:L21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B28:B30"/>
    <mergeCell ref="C28:C30"/>
    <mergeCell ref="D28:D30"/>
    <mergeCell ref="E28:E30"/>
    <mergeCell ref="F28:F30"/>
    <mergeCell ref="G28:G30"/>
    <mergeCell ref="H28:H30"/>
    <mergeCell ref="M29:M30"/>
    <mergeCell ref="B31:B33"/>
    <mergeCell ref="C31:C33"/>
    <mergeCell ref="D31:D33"/>
    <mergeCell ref="E31:E33"/>
    <mergeCell ref="F31:F33"/>
    <mergeCell ref="K31:K33"/>
    <mergeCell ref="L31:L33"/>
    <mergeCell ref="I28:I30"/>
    <mergeCell ref="J28:J30"/>
    <mergeCell ref="K28:K30"/>
    <mergeCell ref="L28:L30"/>
    <mergeCell ref="H34:H36"/>
    <mergeCell ref="I34:I36"/>
    <mergeCell ref="J34:J36"/>
    <mergeCell ref="G31:G33"/>
    <mergeCell ref="H31:H33"/>
    <mergeCell ref="I31:I33"/>
    <mergeCell ref="J31:J33"/>
    <mergeCell ref="K34:K36"/>
    <mergeCell ref="L34:L36"/>
    <mergeCell ref="M35:M36"/>
    <mergeCell ref="M32:M33"/>
    <mergeCell ref="B34:B36"/>
    <mergeCell ref="C34:C36"/>
    <mergeCell ref="D34:D36"/>
    <mergeCell ref="E34:E36"/>
    <mergeCell ref="F34:F36"/>
    <mergeCell ref="G34:G36"/>
  </mergeCells>
  <printOptions/>
  <pageMargins left="0.23" right="0.16" top="0.18" bottom="0.17" header="0.17" footer="0.1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2017-12-07T02:48:23Z</cp:lastPrinted>
  <dcterms:created xsi:type="dcterms:W3CDTF">2012-01-05T07:20:59Z</dcterms:created>
  <dcterms:modified xsi:type="dcterms:W3CDTF">2017-12-07T02:53:25Z</dcterms:modified>
  <cp:category/>
  <cp:version/>
  <cp:contentType/>
  <cp:contentStatus/>
</cp:coreProperties>
</file>